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3/TORNEOS NACIONALES/MENORES/RANKING/"/>
    </mc:Choice>
  </mc:AlternateContent>
  <xr:revisionPtr revIDLastSave="101" documentId="8_{16D464D5-ECFB-493D-BAD2-40627957F52C}" xr6:coauthVersionLast="47" xr6:coauthVersionMax="47" xr10:uidLastSave="{37D3698C-E871-4E3B-8D71-19C80B089D6D}"/>
  <bookViews>
    <workbookView xWindow="-120" yWindow="-120" windowWidth="20730" windowHeight="11160" tabRatio="789" activeTab="3" xr2:uid="{00000000-000D-0000-FFFF-FFFF00000000}"/>
  </bookViews>
  <sheets>
    <sheet name="U10M" sheetId="13" r:id="rId1"/>
    <sheet name="U12M" sheetId="1" r:id="rId2"/>
    <sheet name="U14M" sheetId="16" r:id="rId3"/>
    <sheet name="U16M " sheetId="3" r:id="rId4"/>
    <sheet name="U18M" sheetId="11" r:id="rId5"/>
    <sheet name="U10F" sheetId="14" r:id="rId6"/>
    <sheet name="U12F" sheetId="5" r:id="rId7"/>
    <sheet name="U14F" sheetId="6" r:id="rId8"/>
    <sheet name="U16F" sheetId="7" r:id="rId9"/>
    <sheet name="U18F" sheetId="12" r:id="rId10"/>
    <sheet name="EDADES POR CATEGORIA" sheetId="9" r:id="rId11"/>
  </sheets>
  <definedNames>
    <definedName name="_xlnm._FilterDatabase" localSheetId="5" hidden="1">U10F!$A$6:$U$22</definedName>
    <definedName name="_xlnm._FilterDatabase" localSheetId="0" hidden="1">U10M!$A$6:$U$36</definedName>
    <definedName name="_xlnm._FilterDatabase" localSheetId="6" hidden="1">U12F!$A$6:$AA$31</definedName>
    <definedName name="_xlnm._FilterDatabase" localSheetId="1" hidden="1">U12M!$A$6:$AB$62</definedName>
    <definedName name="_xlnm._FilterDatabase" localSheetId="7" hidden="1">U14F!$A$6:$AR$42</definedName>
    <definedName name="_xlnm._FilterDatabase" localSheetId="2" hidden="1">U14M!$A$6:$AN$6</definedName>
    <definedName name="_xlnm._FilterDatabase" localSheetId="8" hidden="1">U16F!$A$6:$BA$37</definedName>
    <definedName name="_xlnm._FilterDatabase" localSheetId="3" hidden="1">'U16M '!$A$6:$AB$75</definedName>
    <definedName name="_xlnm._FilterDatabase" localSheetId="9" hidden="1">U18F!$A$6:$BU$36</definedName>
    <definedName name="_xlnm._FilterDatabase" localSheetId="4" hidden="1">U18M!$A$6:$CB$52</definedName>
    <definedName name="_xlnm.Print_Area" localSheetId="10">'EDADES POR CATEGORIA'!$A$1:$D$17</definedName>
    <definedName name="_xlnm.Print_Area" localSheetId="5">U10F!$A$1:$U$28</definedName>
    <definedName name="_xlnm.Print_Area" localSheetId="0">U10M!$A$1:$U$50</definedName>
    <definedName name="_xlnm.Print_Area" localSheetId="6">U12F!$A$1:$AA$42</definedName>
    <definedName name="_xlnm.Print_Area" localSheetId="1">U12M!$A$1:$AB$85</definedName>
    <definedName name="_xlnm.Print_Area" localSheetId="7">U14F!$A$1:$AR$54</definedName>
    <definedName name="_xlnm.Print_Area" localSheetId="2">U14M!$A$1:$AN$95</definedName>
    <definedName name="_xlnm.Print_Area" localSheetId="8">U16F!$A$1:$BA$52</definedName>
    <definedName name="_xlnm.Print_Area" localSheetId="3">'U16M '!$A$1:$AB$92</definedName>
    <definedName name="_xlnm.Print_Area" localSheetId="9">U18F!$A$1:$BU$45</definedName>
    <definedName name="_xlnm.Print_Area" localSheetId="4">U18M!$A$1:$CB$71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6" i="12" l="1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0" i="12"/>
  <c r="BU11" i="12"/>
  <c r="BU9" i="12"/>
  <c r="BU8" i="12"/>
  <c r="BA52" i="7"/>
  <c r="BA51" i="7"/>
  <c r="BA50" i="7"/>
  <c r="BA49" i="7"/>
  <c r="BA48" i="7"/>
  <c r="BA47" i="7"/>
  <c r="BA46" i="7"/>
  <c r="BA45" i="7"/>
  <c r="BA44" i="7"/>
  <c r="BA43" i="7"/>
  <c r="BA42" i="7"/>
  <c r="BA41" i="7"/>
  <c r="BA40" i="7"/>
  <c r="BA39" i="7"/>
  <c r="BA38" i="7"/>
  <c r="BA37" i="7"/>
  <c r="BA36" i="7"/>
  <c r="BA35" i="7"/>
  <c r="BA34" i="7"/>
  <c r="BA33" i="7"/>
  <c r="BA32" i="7"/>
  <c r="BA31" i="7"/>
  <c r="BA30" i="7"/>
  <c r="BA29" i="7"/>
  <c r="BA28" i="7"/>
  <c r="BA27" i="7"/>
  <c r="BA26" i="7"/>
  <c r="BA25" i="7"/>
  <c r="BA24" i="7"/>
  <c r="BA23" i="7"/>
  <c r="BA22" i="7"/>
  <c r="BA21" i="7"/>
  <c r="BA20" i="7"/>
  <c r="BA19" i="7"/>
  <c r="BA18" i="7"/>
  <c r="BA17" i="7"/>
  <c r="BA16" i="7"/>
  <c r="BA15" i="7"/>
  <c r="BA14" i="7"/>
  <c r="BA13" i="7"/>
  <c r="BA12" i="7"/>
  <c r="BA11" i="7"/>
  <c r="BA10" i="7"/>
  <c r="BA9" i="7"/>
  <c r="BA8" i="7"/>
  <c r="BA7" i="7"/>
  <c r="CB77" i="11" l="1"/>
  <c r="CB76" i="11"/>
  <c r="CB75" i="11"/>
  <c r="CB74" i="11"/>
  <c r="CB73" i="11"/>
  <c r="CB72" i="11"/>
  <c r="CB71" i="11"/>
  <c r="CB70" i="11"/>
  <c r="CB69" i="11"/>
  <c r="CB68" i="11"/>
  <c r="CB67" i="11"/>
  <c r="CB66" i="11"/>
  <c r="CB65" i="11"/>
  <c r="CB64" i="11"/>
  <c r="CB63" i="11"/>
  <c r="CB62" i="11"/>
  <c r="CB61" i="11"/>
  <c r="CB60" i="11"/>
  <c r="CB59" i="11"/>
  <c r="CB58" i="11"/>
  <c r="CB57" i="11"/>
  <c r="CB56" i="11"/>
  <c r="CB55" i="11"/>
  <c r="CB54" i="11"/>
  <c r="CB53" i="11"/>
  <c r="CB52" i="11"/>
  <c r="CB51" i="11"/>
  <c r="CB50" i="11"/>
  <c r="CB49" i="11"/>
  <c r="CB48" i="11"/>
  <c r="CB47" i="11"/>
  <c r="CB46" i="11"/>
  <c r="CB45" i="11"/>
  <c r="CB44" i="11"/>
  <c r="CB43" i="11"/>
  <c r="CB42" i="11"/>
  <c r="CB41" i="11"/>
  <c r="CB40" i="11"/>
  <c r="CB39" i="11"/>
  <c r="CB38" i="11"/>
  <c r="CB37" i="11"/>
  <c r="CB36" i="11"/>
  <c r="CB28" i="11"/>
  <c r="CB35" i="11"/>
  <c r="CB34" i="11"/>
  <c r="CB33" i="11"/>
  <c r="CB32" i="11"/>
  <c r="CB31" i="11"/>
  <c r="CB30" i="11"/>
  <c r="CB29" i="11"/>
  <c r="CB27" i="11"/>
  <c r="CB26" i="11"/>
  <c r="CB25" i="11"/>
  <c r="CB24" i="11"/>
  <c r="CB23" i="11"/>
  <c r="CB22" i="11"/>
  <c r="CB21" i="11"/>
  <c r="CB20" i="11"/>
  <c r="CB19" i="11"/>
  <c r="CB18" i="11"/>
  <c r="CB17" i="11"/>
  <c r="CB16" i="11"/>
  <c r="CB15" i="11"/>
  <c r="CB14" i="11"/>
  <c r="CB13" i="11"/>
  <c r="CB12" i="11"/>
  <c r="CB11" i="11"/>
  <c r="CB10" i="11"/>
  <c r="CB9" i="11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0" i="3"/>
  <c r="AB25" i="3"/>
  <c r="AB24" i="3"/>
  <c r="AB23" i="3"/>
  <c r="AB22" i="3"/>
  <c r="AB21" i="3"/>
  <c r="AB19" i="3"/>
  <c r="AB18" i="3"/>
  <c r="AB17" i="3"/>
  <c r="AB16" i="3"/>
  <c r="AB15" i="3"/>
  <c r="AB14" i="3"/>
  <c r="AB12" i="3"/>
  <c r="AB13" i="3"/>
  <c r="AB11" i="3"/>
  <c r="AB10" i="3"/>
  <c r="AB9" i="3"/>
  <c r="AB8" i="3"/>
  <c r="AB7" i="3"/>
  <c r="AR32" i="6"/>
  <c r="AN100" i="16"/>
  <c r="AN99" i="16"/>
  <c r="AN98" i="16"/>
  <c r="AN97" i="16"/>
  <c r="AN96" i="16"/>
  <c r="AN93" i="16"/>
  <c r="AN94" i="16"/>
  <c r="AN92" i="16"/>
  <c r="AN95" i="16"/>
  <c r="AN91" i="16"/>
  <c r="AN90" i="16"/>
  <c r="AN88" i="16"/>
  <c r="AN89" i="16"/>
  <c r="AN87" i="16"/>
  <c r="AN86" i="16"/>
  <c r="AN85" i="16"/>
  <c r="AN82" i="16"/>
  <c r="AN84" i="16"/>
  <c r="AN83" i="16"/>
  <c r="AN81" i="16"/>
  <c r="AN79" i="16"/>
  <c r="AN80" i="16"/>
  <c r="AN77" i="16"/>
  <c r="AN78" i="16"/>
  <c r="AN76" i="16"/>
  <c r="AN72" i="16"/>
  <c r="AN74" i="16"/>
  <c r="AN75" i="16"/>
  <c r="AN73" i="16"/>
  <c r="AN70" i="16"/>
  <c r="AN71" i="16"/>
  <c r="AN68" i="16"/>
  <c r="AN69" i="16"/>
  <c r="AN66" i="16"/>
  <c r="AN67" i="16"/>
  <c r="AN64" i="16"/>
  <c r="AN65" i="16"/>
  <c r="AN63" i="16"/>
  <c r="AN62" i="16"/>
  <c r="AN60" i="16"/>
  <c r="AN61" i="16"/>
  <c r="AN59" i="16"/>
  <c r="AN58" i="16"/>
  <c r="AN57" i="16"/>
  <c r="AN56" i="16"/>
  <c r="AN55" i="16"/>
  <c r="AN50" i="16"/>
  <c r="AN51" i="16"/>
  <c r="AN54" i="16"/>
  <c r="AN52" i="16"/>
  <c r="AN53" i="16"/>
  <c r="AN49" i="16"/>
  <c r="AN48" i="16"/>
  <c r="AN47" i="16"/>
  <c r="AN46" i="16"/>
  <c r="AN44" i="16"/>
  <c r="AN45" i="16"/>
  <c r="AN43" i="16"/>
  <c r="AN41" i="16"/>
  <c r="AN42" i="16"/>
  <c r="AN40" i="16"/>
  <c r="AN39" i="16"/>
  <c r="AN37" i="16"/>
  <c r="AN38" i="16"/>
  <c r="AN36" i="16"/>
  <c r="AN35" i="16"/>
  <c r="AN34" i="16"/>
  <c r="AN33" i="16"/>
  <c r="AN32" i="16"/>
  <c r="AN31" i="16"/>
  <c r="AN30" i="16"/>
  <c r="AN29" i="16"/>
  <c r="AN28" i="16"/>
  <c r="AN27" i="16"/>
  <c r="AN25" i="16"/>
  <c r="AN26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8" i="6"/>
  <c r="AR27" i="6"/>
  <c r="AR29" i="6"/>
  <c r="AR30" i="6"/>
  <c r="AR31" i="6"/>
  <c r="AR33" i="6"/>
  <c r="AR34" i="6"/>
  <c r="AR36" i="6"/>
  <c r="AR37" i="6"/>
  <c r="AR35" i="6"/>
  <c r="AR38" i="6"/>
  <c r="AR40" i="6"/>
  <c r="AR39" i="6"/>
  <c r="AR41" i="6"/>
  <c r="AR42" i="6"/>
  <c r="AR43" i="6"/>
  <c r="AR45" i="6"/>
  <c r="AR46" i="6"/>
  <c r="AR44" i="6"/>
  <c r="AR47" i="6"/>
  <c r="AR48" i="6"/>
  <c r="AR49" i="6"/>
  <c r="AR50" i="6"/>
  <c r="AR53" i="6"/>
  <c r="AR51" i="6"/>
  <c r="AR52" i="6"/>
  <c r="AR54" i="6"/>
  <c r="AR55" i="6"/>
  <c r="AR56" i="6"/>
  <c r="AR57" i="6"/>
  <c r="AR58" i="6"/>
  <c r="AR59" i="6"/>
  <c r="AR60" i="6"/>
  <c r="AR7" i="6"/>
  <c r="BU47" i="12"/>
  <c r="BU48" i="12"/>
  <c r="AB93" i="3"/>
  <c r="E53" i="7" l="1"/>
  <c r="F53" i="7"/>
  <c r="G53" i="7"/>
  <c r="H53" i="7"/>
  <c r="I53" i="7"/>
  <c r="J53" i="7"/>
  <c r="K53" i="7"/>
  <c r="M53" i="7"/>
  <c r="O53" i="7"/>
  <c r="Q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K53" i="7"/>
  <c r="AM53" i="7"/>
  <c r="AN53" i="7"/>
  <c r="AB81" i="1" l="1"/>
  <c r="AB84" i="1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B83" i="1"/>
  <c r="AB82" i="1"/>
  <c r="AB78" i="1"/>
  <c r="AB85" i="1"/>
  <c r="AB80" i="1"/>
  <c r="AB79" i="1"/>
  <c r="AB72" i="1"/>
  <c r="AB77" i="1"/>
  <c r="AB73" i="1"/>
  <c r="AB76" i="1"/>
  <c r="AB75" i="1"/>
  <c r="AB74" i="1"/>
  <c r="AB71" i="1"/>
  <c r="AB70" i="1"/>
  <c r="AB69" i="1"/>
  <c r="AB68" i="1"/>
  <c r="AB66" i="1"/>
  <c r="AB67" i="1"/>
  <c r="AB60" i="1"/>
  <c r="AB65" i="1"/>
  <c r="AB64" i="1"/>
  <c r="AB63" i="1"/>
  <c r="AB62" i="1"/>
  <c r="AB61" i="1"/>
  <c r="AB55" i="1"/>
  <c r="AB59" i="1"/>
  <c r="AB58" i="1"/>
  <c r="AB57" i="1"/>
  <c r="AB53" i="1"/>
  <c r="AB56" i="1"/>
  <c r="AB54" i="1"/>
  <c r="AB52" i="1"/>
  <c r="AB51" i="1"/>
  <c r="AB50" i="1"/>
  <c r="AB49" i="1"/>
  <c r="AB45" i="1"/>
  <c r="AB48" i="1"/>
  <c r="AB47" i="1"/>
  <c r="AB46" i="1"/>
  <c r="AB42" i="1"/>
  <c r="AB44" i="1"/>
  <c r="AB43" i="1"/>
  <c r="AB37" i="1"/>
  <c r="AB39" i="1"/>
  <c r="AB41" i="1"/>
  <c r="AB40" i="1"/>
  <c r="AB38" i="1"/>
  <c r="AB34" i="1"/>
  <c r="AB33" i="1"/>
  <c r="AB36" i="1"/>
  <c r="AB32" i="1"/>
  <c r="AB35" i="1"/>
  <c r="AB28" i="1"/>
  <c r="AB30" i="1"/>
  <c r="AB31" i="1"/>
  <c r="AB29" i="1"/>
  <c r="AB27" i="1"/>
  <c r="AB26" i="1"/>
  <c r="AB24" i="1"/>
  <c r="AB25" i="1"/>
  <c r="AB23" i="1"/>
  <c r="AB22" i="1"/>
  <c r="AB21" i="1"/>
  <c r="AB20" i="1"/>
  <c r="AB15" i="1"/>
  <c r="AB16" i="1"/>
  <c r="AB19" i="1"/>
  <c r="AB18" i="1"/>
  <c r="AB17" i="1"/>
  <c r="AB13" i="1"/>
  <c r="AB14" i="1"/>
  <c r="AB11" i="1"/>
  <c r="AB12" i="1"/>
  <c r="AB10" i="1"/>
  <c r="AB9" i="1"/>
  <c r="AB8" i="1"/>
  <c r="AB7" i="1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7" i="13"/>
  <c r="U32" i="14" l="1"/>
  <c r="U31" i="14"/>
  <c r="U30" i="14"/>
  <c r="U29" i="14"/>
  <c r="U28" i="14"/>
  <c r="U27" i="14"/>
  <c r="U26" i="14"/>
  <c r="U25" i="14"/>
  <c r="U24" i="14"/>
  <c r="U21" i="14"/>
  <c r="U23" i="14"/>
  <c r="U22" i="14"/>
  <c r="U18" i="14"/>
  <c r="U17" i="14"/>
  <c r="U20" i="14"/>
  <c r="U19" i="14"/>
  <c r="U16" i="14"/>
  <c r="U15" i="14"/>
  <c r="U14" i="14"/>
  <c r="U13" i="14"/>
  <c r="U12" i="14"/>
  <c r="U11" i="14"/>
  <c r="U10" i="14"/>
  <c r="U9" i="14"/>
  <c r="U8" i="14"/>
  <c r="U7" i="14"/>
  <c r="A3" i="16" l="1"/>
  <c r="BF8" i="11" l="1"/>
  <c r="CB8" i="11" s="1"/>
  <c r="BF7" i="11"/>
  <c r="CB7" i="11" s="1"/>
  <c r="BC7" i="12"/>
  <c r="BU7" i="12" s="1"/>
  <c r="A3" i="1" l="1"/>
  <c r="A3" i="3"/>
  <c r="A3" i="11"/>
  <c r="A3" i="14"/>
  <c r="A3" i="5"/>
  <c r="A3" i="6"/>
  <c r="A3" i="7"/>
  <c r="A3" i="12"/>
  <c r="A3" i="13"/>
</calcChain>
</file>

<file path=xl/sharedStrings.xml><?xml version="1.0" encoding="utf-8"?>
<sst xmlns="http://schemas.openxmlformats.org/spreadsheetml/2006/main" count="1743" uniqueCount="638">
  <si>
    <t xml:space="preserve">DATOS JUGADORES </t>
  </si>
  <si>
    <t>I TORNEO NACIONAL
DEL 17 AL 23 ENERO</t>
  </si>
  <si>
    <t>II TORNEO NACIONAL
DEL 18 AL 26 DE FEBRERO</t>
  </si>
  <si>
    <t>III TORNEO NACIONAL
DEL 25 MARZO AL 02 ABRIL</t>
  </si>
  <si>
    <t>IV TORNEO NACIONAL
DEL 20 AL 28 MAYO</t>
  </si>
  <si>
    <t>V TORNEO NACIONAL
DEL 22 AL 30 JULIO</t>
  </si>
  <si>
    <t>VI TORNEO NACIONAL
DEL 19 AL 27 AGOSTO</t>
  </si>
  <si>
    <t>VII TORNEO NACIONAL
DEL 23 SEPT AL 01 OCT</t>
  </si>
  <si>
    <t>PUNTAJE TOTAL</t>
  </si>
  <si>
    <t>POSICION</t>
  </si>
  <si>
    <t xml:space="preserve">APELLIDO                            </t>
  </si>
  <si>
    <t>NOMBRE</t>
  </si>
  <si>
    <t>FECHA NACIMIENTO</t>
  </si>
  <si>
    <t>SENCILLOS</t>
  </si>
  <si>
    <t>DOBLES</t>
  </si>
  <si>
    <t xml:space="preserve">MATTOS </t>
  </si>
  <si>
    <t>DAVI</t>
  </si>
  <si>
    <t>ROMERO</t>
  </si>
  <si>
    <t>SAMUEL</t>
  </si>
  <si>
    <t>MORALES</t>
  </si>
  <si>
    <t>GABRIEL</t>
  </si>
  <si>
    <t>OLIVER</t>
  </si>
  <si>
    <t>NOLAN</t>
  </si>
  <si>
    <t>ESQUIVEL</t>
  </si>
  <si>
    <t>SERGIO</t>
  </si>
  <si>
    <t>GONZALEZ</t>
  </si>
  <si>
    <t>ALEJANDRO</t>
  </si>
  <si>
    <t>KLEE</t>
  </si>
  <si>
    <t>MATHIAS</t>
  </si>
  <si>
    <t>MARIN</t>
  </si>
  <si>
    <t>FELIPE</t>
  </si>
  <si>
    <t>OREAMUNO</t>
  </si>
  <si>
    <t>ARELLANO</t>
  </si>
  <si>
    <t>ALESSIO</t>
  </si>
  <si>
    <t>ARTIÑANO</t>
  </si>
  <si>
    <t>SALOMON</t>
  </si>
  <si>
    <t>MOLLOY</t>
  </si>
  <si>
    <t>LUKE</t>
  </si>
  <si>
    <t>NELKENBAUM</t>
  </si>
  <si>
    <t>NOAM</t>
  </si>
  <si>
    <t>VILLALOBOS</t>
  </si>
  <si>
    <t>LEONARDO</t>
  </si>
  <si>
    <t>ANCHIA T</t>
  </si>
  <si>
    <t>IGNACIO</t>
  </si>
  <si>
    <t>SOTO</t>
  </si>
  <si>
    <t>EDUARDO</t>
  </si>
  <si>
    <t>EUGENIN</t>
  </si>
  <si>
    <t>JAVIER</t>
  </si>
  <si>
    <t>PEREZ</t>
  </si>
  <si>
    <t>MARTIN</t>
  </si>
  <si>
    <t>GRAZIANO</t>
  </si>
  <si>
    <t>TOMMAZO</t>
  </si>
  <si>
    <t>LIBERATTI</t>
  </si>
  <si>
    <t>ALEXANDRE</t>
  </si>
  <si>
    <t>BUSTAMANTE</t>
  </si>
  <si>
    <t>MATIAS</t>
  </si>
  <si>
    <t>FLIKER</t>
  </si>
  <si>
    <t>EITAN</t>
  </si>
  <si>
    <t>SEDANO</t>
  </si>
  <si>
    <t>THIAGO</t>
  </si>
  <si>
    <t>ANTONIO</t>
  </si>
  <si>
    <t>VAN HOUTE</t>
  </si>
  <si>
    <t>LAZZARO</t>
  </si>
  <si>
    <t>LIAM</t>
  </si>
  <si>
    <t>ROJAS</t>
  </si>
  <si>
    <t>ALONSO</t>
  </si>
  <si>
    <t xml:space="preserve">ARAYA </t>
  </si>
  <si>
    <t>SEBASTIAN</t>
  </si>
  <si>
    <t>DATOS JUGADORES</t>
  </si>
  <si>
    <t>I TORNEO NACIONAL
DEL 09 AL 14 ENERO</t>
  </si>
  <si>
    <t>II TORNEO NACIONAL
DEL 04 AL 12 DE FEBRERO</t>
  </si>
  <si>
    <t>III TORNEO NACIONAL
DEL 11 AL 19 MARZO</t>
  </si>
  <si>
    <t>IV TORNEO NACIONAL
DEL 06 AL 14 MAYO</t>
  </si>
  <si>
    <t>V TORNEO NACIONAL
DEL 03 AL 11 DE JUNIO</t>
  </si>
  <si>
    <t>VI TORNEO NACIONAL
DEL 01 AL 09 JULIO</t>
  </si>
  <si>
    <t>VII TORNEO NACIONAL
DEL 02 AL 10 SEPTIEMBRE</t>
  </si>
  <si>
    <t>PALOMO</t>
  </si>
  <si>
    <t>MATTOS</t>
  </si>
  <si>
    <t>LUCAS</t>
  </si>
  <si>
    <t>MIRANDA</t>
  </si>
  <si>
    <t>JOSE M.</t>
  </si>
  <si>
    <t>CACERES</t>
  </si>
  <si>
    <t>JULIAN</t>
  </si>
  <si>
    <t>HULLER</t>
  </si>
  <si>
    <t>ETHAN</t>
  </si>
  <si>
    <t>TRAPP</t>
  </si>
  <si>
    <t>FEDERICO</t>
  </si>
  <si>
    <t>CRUZ</t>
  </si>
  <si>
    <t>HECTOR</t>
  </si>
  <si>
    <t>ALBERTO</t>
  </si>
  <si>
    <t>TONELLI</t>
  </si>
  <si>
    <t>VICENTE</t>
  </si>
  <si>
    <t>POZUELO</t>
  </si>
  <si>
    <t>FABIAN</t>
  </si>
  <si>
    <t>SAUTER</t>
  </si>
  <si>
    <t>ZULUAGA</t>
  </si>
  <si>
    <t>MANUEL</t>
  </si>
  <si>
    <t>FEOLI</t>
  </si>
  <si>
    <t>ALESSANDRO</t>
  </si>
  <si>
    <t>NG</t>
  </si>
  <si>
    <t>DYLAN</t>
  </si>
  <si>
    <t>AZOFEIFA</t>
  </si>
  <si>
    <t>JOSUE</t>
  </si>
  <si>
    <t>SANCHEZ</t>
  </si>
  <si>
    <t>ISAAC</t>
  </si>
  <si>
    <t>OBANDO</t>
  </si>
  <si>
    <t>DIEGO</t>
  </si>
  <si>
    <t>AJOY</t>
  </si>
  <si>
    <t>SOLIS</t>
  </si>
  <si>
    <t>GABRIELLH</t>
  </si>
  <si>
    <t>HUTZAL</t>
  </si>
  <si>
    <t>XAVIER</t>
  </si>
  <si>
    <t>JOSEPH</t>
  </si>
  <si>
    <t>LOBO</t>
  </si>
  <si>
    <t>HERRERO</t>
  </si>
  <si>
    <t>DAVIDESCU</t>
  </si>
  <si>
    <t>ALAN</t>
  </si>
  <si>
    <t>GRANERA</t>
  </si>
  <si>
    <t>SANTIAGO</t>
  </si>
  <si>
    <t>CHARMELO</t>
  </si>
  <si>
    <t>BRENES</t>
  </si>
  <si>
    <t>GUZOWSKI</t>
  </si>
  <si>
    <t>ELLIOT</t>
  </si>
  <si>
    <t>ALASIA</t>
  </si>
  <si>
    <t>SALVADOR</t>
  </si>
  <si>
    <t>JOEL</t>
  </si>
  <si>
    <t>CHACON P.</t>
  </si>
  <si>
    <t>ANDRES</t>
  </si>
  <si>
    <t>LUKA</t>
  </si>
  <si>
    <t>RAMIREZ</t>
  </si>
  <si>
    <t>VARGAS</t>
  </si>
  <si>
    <t>SAUL</t>
  </si>
  <si>
    <t>ANDRE</t>
  </si>
  <si>
    <t>ALFRED</t>
  </si>
  <si>
    <t>APESTEGUI</t>
  </si>
  <si>
    <t>ALFREDO</t>
  </si>
  <si>
    <t>CHI</t>
  </si>
  <si>
    <t>CHUN-HSIANG</t>
  </si>
  <si>
    <t>GUARDIA</t>
  </si>
  <si>
    <t>NEAL</t>
  </si>
  <si>
    <t>SAHID</t>
  </si>
  <si>
    <t>SOLANO</t>
  </si>
  <si>
    <t>DENNIS</t>
  </si>
  <si>
    <t>UMAÑA</t>
  </si>
  <si>
    <t>MARCO</t>
  </si>
  <si>
    <t>VARGAS MARTINEZ</t>
  </si>
  <si>
    <t>MATEO</t>
  </si>
  <si>
    <t>REGNAULT</t>
  </si>
  <si>
    <t>ANIBAL</t>
  </si>
  <si>
    <t>RANKING NACIONAL MENORES 2023
CATEGORIA U14 MASCULINO</t>
  </si>
  <si>
    <t>COPA GALILEO, GUATEMALA
FEBRERO 2023</t>
  </si>
  <si>
    <t>WJTC 2023</t>
  </si>
  <si>
    <t>SINGLES</t>
  </si>
  <si>
    <t>BERMUDEZ</t>
  </si>
  <si>
    <t>CASTILLO</t>
  </si>
  <si>
    <t>CORRALES</t>
  </si>
  <si>
    <t xml:space="preserve">ALBERTO </t>
  </si>
  <si>
    <t>FONSECA</t>
  </si>
  <si>
    <t>GIANLUCA</t>
  </si>
  <si>
    <t>RUCAVADO</t>
  </si>
  <si>
    <t xml:space="preserve">ELIZONDO </t>
  </si>
  <si>
    <t xml:space="preserve">BRAULIO </t>
  </si>
  <si>
    <t>CARDENAS</t>
  </si>
  <si>
    <t>GONZALO</t>
  </si>
  <si>
    <t xml:space="preserve">RAMIREZ </t>
  </si>
  <si>
    <t>ADRIAN</t>
  </si>
  <si>
    <t>CARVAJAL</t>
  </si>
  <si>
    <t>DANIEL</t>
  </si>
  <si>
    <t>IAN</t>
  </si>
  <si>
    <t>CASAW</t>
  </si>
  <si>
    <t>JOAQUIN</t>
  </si>
  <si>
    <t>JOSE MANUEL</t>
  </si>
  <si>
    <t>MEJIA</t>
  </si>
  <si>
    <t>AGUSTIN</t>
  </si>
  <si>
    <t>RODRIGUEZ B.</t>
  </si>
  <si>
    <t>JIMENEZ</t>
  </si>
  <si>
    <t>ARAYA</t>
  </si>
  <si>
    <t>NUÑEZ</t>
  </si>
  <si>
    <t>JUAN PABLO</t>
  </si>
  <si>
    <t>ALFARO</t>
  </si>
  <si>
    <t>JOSE MIGUEL</t>
  </si>
  <si>
    <t>MORA</t>
  </si>
  <si>
    <t xml:space="preserve">TIEDEMANN </t>
  </si>
  <si>
    <t>NICK</t>
  </si>
  <si>
    <t>FLIKIER</t>
  </si>
  <si>
    <t>ARIEH</t>
  </si>
  <si>
    <t>CHRISTOPHER</t>
  </si>
  <si>
    <t>TREJOS</t>
  </si>
  <si>
    <t>SANDI</t>
  </si>
  <si>
    <t>ANTHONY</t>
  </si>
  <si>
    <t xml:space="preserve">AGUILAR </t>
  </si>
  <si>
    <t>ELIAS</t>
  </si>
  <si>
    <t xml:space="preserve">ARIAS  </t>
  </si>
  <si>
    <t>BRYCE</t>
  </si>
  <si>
    <t>ZAMORA</t>
  </si>
  <si>
    <t>FABRICIO</t>
  </si>
  <si>
    <t>MARIO</t>
  </si>
  <si>
    <t>CALEB</t>
  </si>
  <si>
    <t>SALAS</t>
  </si>
  <si>
    <t>MARCELO</t>
  </si>
  <si>
    <t xml:space="preserve">IGNACIO </t>
  </si>
  <si>
    <t>GOLCHER</t>
  </si>
  <si>
    <t>JOSE D</t>
  </si>
  <si>
    <t>HANE</t>
  </si>
  <si>
    <t>JOSHUA</t>
  </si>
  <si>
    <t>MONTENEGRO</t>
  </si>
  <si>
    <t>JUDAH</t>
  </si>
  <si>
    <t>SALOM</t>
  </si>
  <si>
    <t>YOUNG</t>
  </si>
  <si>
    <t>JUN</t>
  </si>
  <si>
    <t>ESPINOZA</t>
  </si>
  <si>
    <t>ACOSTA</t>
  </si>
  <si>
    <t>SIMON</t>
  </si>
  <si>
    <t>BEIRUTE</t>
  </si>
  <si>
    <t>MAX</t>
  </si>
  <si>
    <t>CHACON</t>
  </si>
  <si>
    <t>LIZANO</t>
  </si>
  <si>
    <t>FERNAN</t>
  </si>
  <si>
    <t>SEGURA</t>
  </si>
  <si>
    <t>QUIROS</t>
  </si>
  <si>
    <t>CAÑAS</t>
  </si>
  <si>
    <t>ANGELO</t>
  </si>
  <si>
    <t>WALDEN</t>
  </si>
  <si>
    <t>RYKELL</t>
  </si>
  <si>
    <t>ARIAS ROJAS</t>
  </si>
  <si>
    <t>RODRIGUEZ</t>
  </si>
  <si>
    <t>I TORNEO NACIONAL
DEL 10 AL 16 ENERO</t>
  </si>
  <si>
    <t>NASHIKI</t>
  </si>
  <si>
    <t>YOSHI</t>
  </si>
  <si>
    <t xml:space="preserve">GARNIER </t>
  </si>
  <si>
    <t>GERDEL</t>
  </si>
  <si>
    <t>LO NARDO</t>
  </si>
  <si>
    <t>ANDREA</t>
  </si>
  <si>
    <t>RODRIGUEZ CHANTO</t>
  </si>
  <si>
    <t>DAVID JOSE</t>
  </si>
  <si>
    <t>MIREMBERG</t>
  </si>
  <si>
    <t>NOAH</t>
  </si>
  <si>
    <t>BOGANTES</t>
  </si>
  <si>
    <t>JUAN I</t>
  </si>
  <si>
    <t>SIMMONDS</t>
  </si>
  <si>
    <t>LUCA</t>
  </si>
  <si>
    <t>ZUÑIGA</t>
  </si>
  <si>
    <t>ROBERTO</t>
  </si>
  <si>
    <t>ARTAVIA</t>
  </si>
  <si>
    <t>CORTES</t>
  </si>
  <si>
    <t>MEZA</t>
  </si>
  <si>
    <t xml:space="preserve">FELIPE </t>
  </si>
  <si>
    <t xml:space="preserve">CASTRO </t>
  </si>
  <si>
    <t>ALPIZAR</t>
  </si>
  <si>
    <t>RODRIGUEZ B</t>
  </si>
  <si>
    <t>MAURICIO</t>
  </si>
  <si>
    <t>AVENDAÑO</t>
  </si>
  <si>
    <t>POSTOLOV</t>
  </si>
  <si>
    <t xml:space="preserve">PEREZ </t>
  </si>
  <si>
    <t>LUIS FELIPE</t>
  </si>
  <si>
    <t>FABIO</t>
  </si>
  <si>
    <t>MOLINA</t>
  </si>
  <si>
    <t>NAVARRO</t>
  </si>
  <si>
    <t>TOMAS</t>
  </si>
  <si>
    <t>ELIZONDO</t>
  </si>
  <si>
    <t>BRAULIO</t>
  </si>
  <si>
    <t>VELASQUEZ</t>
  </si>
  <si>
    <t>NICOLAS</t>
  </si>
  <si>
    <t>QUIJANO</t>
  </si>
  <si>
    <t>BOLAÑOS</t>
  </si>
  <si>
    <t>CERDAS</t>
  </si>
  <si>
    <t>FINGADO</t>
  </si>
  <si>
    <t>CARLOS</t>
  </si>
  <si>
    <t>COTO</t>
  </si>
  <si>
    <t>OQUENDO</t>
  </si>
  <si>
    <t>ALEXIS</t>
  </si>
  <si>
    <t>ESTEBAN</t>
  </si>
  <si>
    <t>CHAVES</t>
  </si>
  <si>
    <t>MALCOM</t>
  </si>
  <si>
    <t>GURDIAN</t>
  </si>
  <si>
    <t>RUBEN</t>
  </si>
  <si>
    <t>RETANA</t>
  </si>
  <si>
    <t>ROSENSTOCK</t>
  </si>
  <si>
    <t>ITAI</t>
  </si>
  <si>
    <t>SANCHEZ TORRES</t>
  </si>
  <si>
    <t>AXEL</t>
  </si>
  <si>
    <t>OROZCO PACHECO</t>
  </si>
  <si>
    <t>ALEX</t>
  </si>
  <si>
    <t>J60 SAN JOSE, J4 SAN JOSE 2023, 9 AL 14 DE ENERO 2023</t>
  </si>
  <si>
    <t>J60 SAN JOSE, J60 SAN JOSE 2023, 16 AL 21 DE ENERO 2023</t>
  </si>
  <si>
    <t>J300 SAN JOSE, 58th COFFEE BOWL (COPA DEL CAFÉ 2023) 23 AL 28 ENERO 2023</t>
  </si>
  <si>
    <t>J60 GUATEMALA, COPA UNIVERSIDAD GALILEO WEEK 1, 13 AL 18 DE FEBRERO 2023</t>
  </si>
  <si>
    <t>J60 SANTA TECLA, ESA
SEMANA DEL 13 DE MARZO</t>
  </si>
  <si>
    <t>GARNIER</t>
  </si>
  <si>
    <t>FUENTES</t>
  </si>
  <si>
    <t>JUAN C.</t>
  </si>
  <si>
    <t>FALLAS</t>
  </si>
  <si>
    <t>FABRIZIO</t>
  </si>
  <si>
    <t xml:space="preserve">DANIEL </t>
  </si>
  <si>
    <t>VALVERDE</t>
  </si>
  <si>
    <t>RANDALL</t>
  </si>
  <si>
    <t>DAVID</t>
  </si>
  <si>
    <t>DENZEL</t>
  </si>
  <si>
    <t>MURILLO</t>
  </si>
  <si>
    <t>JOSE I.</t>
  </si>
  <si>
    <t xml:space="preserve">ALPIZAR </t>
  </si>
  <si>
    <t>DUARTE</t>
  </si>
  <si>
    <t>DEYLER</t>
  </si>
  <si>
    <t xml:space="preserve">CHACON </t>
  </si>
  <si>
    <t>JARA</t>
  </si>
  <si>
    <t>SCHULTZ</t>
  </si>
  <si>
    <t>STEFAN</t>
  </si>
  <si>
    <t>TRACY</t>
  </si>
  <si>
    <t>PATRICK</t>
  </si>
  <si>
    <t>ESCALANTE</t>
  </si>
  <si>
    <t>LUIS</t>
  </si>
  <si>
    <t>CHAVARRIA</t>
  </si>
  <si>
    <t>BEFELER</t>
  </si>
  <si>
    <t>ISAO</t>
  </si>
  <si>
    <t>CRISTIAN</t>
  </si>
  <si>
    <t>PARRA</t>
  </si>
  <si>
    <t>BRANDON</t>
  </si>
  <si>
    <t>MONTERO</t>
  </si>
  <si>
    <t>JUAN MANUEL</t>
  </si>
  <si>
    <t>PACHECO</t>
  </si>
  <si>
    <t>LEON</t>
  </si>
  <si>
    <t>AMANDA</t>
  </si>
  <si>
    <t>ORTIZ</t>
  </si>
  <si>
    <t>VALERIA</t>
  </si>
  <si>
    <t>FLORES</t>
  </si>
  <si>
    <t>VALENTINA</t>
  </si>
  <si>
    <t>MUÑOZ</t>
  </si>
  <si>
    <t>ROSERO</t>
  </si>
  <si>
    <t>CELESTE</t>
  </si>
  <si>
    <t>JULIANA</t>
  </si>
  <si>
    <t>SANTAMARIA</t>
  </si>
  <si>
    <t>LAIA</t>
  </si>
  <si>
    <t>GAMBOA</t>
  </si>
  <si>
    <t>JIMENA</t>
  </si>
  <si>
    <t>WONG</t>
  </si>
  <si>
    <t>ADRIANA</t>
  </si>
  <si>
    <t>LAZO</t>
  </si>
  <si>
    <t>MARIA JOSE</t>
  </si>
  <si>
    <t>SEGNINI</t>
  </si>
  <si>
    <t>ANTONELLA</t>
  </si>
  <si>
    <t>ALVARADO</t>
  </si>
  <si>
    <t>ARIANA</t>
  </si>
  <si>
    <t>CRISTINA</t>
  </si>
  <si>
    <t>MADRIGAL</t>
  </si>
  <si>
    <t>LUCIA</t>
  </si>
  <si>
    <t>SMITH</t>
  </si>
  <si>
    <t>SAMANTHA</t>
  </si>
  <si>
    <t>SOFIA</t>
  </si>
  <si>
    <t xml:space="preserve">BENAVIDEZ </t>
  </si>
  <si>
    <t>MARYPAZ</t>
  </si>
  <si>
    <t>SULVOCA</t>
  </si>
  <si>
    <t>GABRIELA</t>
  </si>
  <si>
    <t>SOL</t>
  </si>
  <si>
    <t>BELEN</t>
  </si>
  <si>
    <t xml:space="preserve">ACUÑA </t>
  </si>
  <si>
    <t>LLUVIA</t>
  </si>
  <si>
    <t>QUESADA</t>
  </si>
  <si>
    <t>PRISCILLA</t>
  </si>
  <si>
    <t>ALICIA</t>
  </si>
  <si>
    <t>ANIKA</t>
  </si>
  <si>
    <t>MARIA ELISA</t>
  </si>
  <si>
    <t>PRASAD</t>
  </si>
  <si>
    <t>ANGELICA</t>
  </si>
  <si>
    <t>CARMONA</t>
  </si>
  <si>
    <t>ABIGAIL</t>
  </si>
  <si>
    <t>SCHADLICH</t>
  </si>
  <si>
    <t>MARIA FERNANDA</t>
  </si>
  <si>
    <t>DORMOND</t>
  </si>
  <si>
    <t>AHILYN</t>
  </si>
  <si>
    <t>HERNANDEZ</t>
  </si>
  <si>
    <t>CONSTANZA</t>
  </si>
  <si>
    <t>OBREGON</t>
  </si>
  <si>
    <t>RODO</t>
  </si>
  <si>
    <t>ARIANNA</t>
  </si>
  <si>
    <t>ELENA</t>
  </si>
  <si>
    <t>ALESSIA</t>
  </si>
  <si>
    <t>TOVAR</t>
  </si>
  <si>
    <t xml:space="preserve">ISABELLA </t>
  </si>
  <si>
    <t>ANA I.</t>
  </si>
  <si>
    <t>ECHAVARRIA</t>
  </si>
  <si>
    <t>KIARA</t>
  </si>
  <si>
    <t>BENAVIDEZ</t>
  </si>
  <si>
    <t>LUCIANA</t>
  </si>
  <si>
    <t>RAMOS</t>
  </si>
  <si>
    <t>NATASHA</t>
  </si>
  <si>
    <t>INGRID</t>
  </si>
  <si>
    <t>SABORIO</t>
  </si>
  <si>
    <t>HEINSKY</t>
  </si>
  <si>
    <t>LARISSA</t>
  </si>
  <si>
    <t>MARIA CELESTE</t>
  </si>
  <si>
    <t>ACUÑA</t>
  </si>
  <si>
    <t>MONICA</t>
  </si>
  <si>
    <t>SARA</t>
  </si>
  <si>
    <t>MARIA PAULA</t>
  </si>
  <si>
    <t xml:space="preserve">MARIPAZ </t>
  </si>
  <si>
    <t>DE LA CRUZ</t>
  </si>
  <si>
    <t>ANJELICA</t>
  </si>
  <si>
    <t>FIORELLA</t>
  </si>
  <si>
    <t>DEYANIRA</t>
  </si>
  <si>
    <t>HIGGINSON</t>
  </si>
  <si>
    <t>ALICE</t>
  </si>
  <si>
    <t>GALLEGOS</t>
  </si>
  <si>
    <t>CORDERO</t>
  </si>
  <si>
    <t>ALEXANDRA</t>
  </si>
  <si>
    <t>FRANCESCA</t>
  </si>
  <si>
    <t>RICO</t>
  </si>
  <si>
    <t>ISABELLA</t>
  </si>
  <si>
    <t>RAFAELA</t>
  </si>
  <si>
    <t>AGÜERO</t>
  </si>
  <si>
    <t>MARIPAZ</t>
  </si>
  <si>
    <t>MARIANNE</t>
  </si>
  <si>
    <t>MOREIRA</t>
  </si>
  <si>
    <t>LIZMEYL</t>
  </si>
  <si>
    <t>MARIANA</t>
  </si>
  <si>
    <t>BENAVIDES</t>
  </si>
  <si>
    <t>BRUNDIDGE</t>
  </si>
  <si>
    <t>SOPHIA</t>
  </si>
  <si>
    <t>EMI</t>
  </si>
  <si>
    <t>VICKERS</t>
  </si>
  <si>
    <t>ALANA</t>
  </si>
  <si>
    <t>PARADA</t>
  </si>
  <si>
    <t>MANZANARES</t>
  </si>
  <si>
    <t>MARIELA</t>
  </si>
  <si>
    <t>CASTRO</t>
  </si>
  <si>
    <t>LUISA</t>
  </si>
  <si>
    <t>MENDEZ</t>
  </si>
  <si>
    <t>RIVERA</t>
  </si>
  <si>
    <t>KAROTHY</t>
  </si>
  <si>
    <t>ALEXIA</t>
  </si>
  <si>
    <t>MELENDEZ</t>
  </si>
  <si>
    <t>JESSICA</t>
  </si>
  <si>
    <t>ANA ISABEL</t>
  </si>
  <si>
    <t>CAMACHO</t>
  </si>
  <si>
    <t>GUZMAN</t>
  </si>
  <si>
    <t>DANNA</t>
  </si>
  <si>
    <t>PORRAS</t>
  </si>
  <si>
    <t>J60 QUERETARO, QUERETARO JUNIOR CUP 2023,  6 AL 11 DE FEBRERO 2023</t>
  </si>
  <si>
    <t>J60 ZAPOPAN
MEXICO
SEMANA DEL 13 DE FEBRERO</t>
  </si>
  <si>
    <t>NICOLE</t>
  </si>
  <si>
    <t>BLANCO</t>
  </si>
  <si>
    <t>ALLISON</t>
  </si>
  <si>
    <t xml:space="preserve">RICO </t>
  </si>
  <si>
    <t>SHASLING</t>
  </si>
  <si>
    <t>VENTURA</t>
  </si>
  <si>
    <t>PRISCILA</t>
  </si>
  <si>
    <t>MELANIE</t>
  </si>
  <si>
    <t>MORGAN</t>
  </si>
  <si>
    <t>EMMA</t>
  </si>
  <si>
    <t>ARIAS</t>
  </si>
  <si>
    <t>OLIVO</t>
  </si>
  <si>
    <t>ROLON</t>
  </si>
  <si>
    <t>MAYORGA</t>
  </si>
  <si>
    <t>NAOMI</t>
  </si>
  <si>
    <t>ZINGONE</t>
  </si>
  <si>
    <t>FABIANA</t>
  </si>
  <si>
    <t>AVILA</t>
  </si>
  <si>
    <t>ORTEGA</t>
  </si>
  <si>
    <t>NOHELIA</t>
  </si>
  <si>
    <t>MARIANGEL</t>
  </si>
  <si>
    <t>BELLO</t>
  </si>
  <si>
    <t>DANIELA</t>
  </si>
  <si>
    <t>RANGO DE FECHAS DE NACIMIENTO</t>
  </si>
  <si>
    <t>POR CATEGORÍA 2023</t>
  </si>
  <si>
    <t>U8</t>
  </si>
  <si>
    <t>U10</t>
  </si>
  <si>
    <t>U12</t>
  </si>
  <si>
    <t>U14</t>
  </si>
  <si>
    <t>U16</t>
  </si>
  <si>
    <t>U18</t>
  </si>
  <si>
    <t>D'AMBROSIO</t>
  </si>
  <si>
    <t>INDIANA</t>
  </si>
  <si>
    <t>VIVAS</t>
  </si>
  <si>
    <t>DIAZ</t>
  </si>
  <si>
    <t>CAMILA</t>
  </si>
  <si>
    <t>JUANA</t>
  </si>
  <si>
    <t>JIMENEZ PEREZ</t>
  </si>
  <si>
    <t>MARYSIA</t>
  </si>
  <si>
    <t>GENESIS</t>
  </si>
  <si>
    <t>GOMEZ</t>
  </si>
  <si>
    <t>CAMBRONERO</t>
  </si>
  <si>
    <t>ANGELY</t>
  </si>
  <si>
    <t>SILVA</t>
  </si>
  <si>
    <t>DESMARAIS</t>
  </si>
  <si>
    <t>NEYRA</t>
  </si>
  <si>
    <t>HERRERA</t>
  </si>
  <si>
    <t>BRENES ORTIZ</t>
  </si>
  <si>
    <t>VEGA VARGAS</t>
  </si>
  <si>
    <t>FAUSTO</t>
  </si>
  <si>
    <t>GUTIERREZ</t>
  </si>
  <si>
    <t>JUAN P.</t>
  </si>
  <si>
    <t>BOZA</t>
  </si>
  <si>
    <t>SARAGOVIA</t>
  </si>
  <si>
    <t>GAEL</t>
  </si>
  <si>
    <t>CAMILO</t>
  </si>
  <si>
    <t>JARED</t>
  </si>
  <si>
    <t>JOSE DAVID</t>
  </si>
  <si>
    <t>SAN JOSE BOWL COTECC
MARZO 2023</t>
  </si>
  <si>
    <t>ALEXA</t>
  </si>
  <si>
    <t>J60 BAYAMON,
PUERTO RICO BOWL
20 al 25 MARZO 2023</t>
  </si>
  <si>
    <t>J30 KINGSTON, JAMAICA
SEMANA DEL 24 AL 29 DE ABRIL</t>
  </si>
  <si>
    <t>J100 SAN JOSE, III EDICION      SABANA BOWL
SEMANA DEL 24 AL 29 DE ABRIL</t>
  </si>
  <si>
    <t>J100 SAN JOSE, III EDICION        SABANA BOWL
SEMANA DEL 24 AL 29 DE ABRIL</t>
  </si>
  <si>
    <t>J100 SAN JOSE, III EDICION       SABANA BOWL
SEMANA DEL 24 AL 29  DE ABRIL</t>
  </si>
  <si>
    <t>J100 SAN JOSE, SEMANA DEL 1 AL 6 DE MAYO 2023</t>
  </si>
  <si>
    <t>J30 KINGSTON, J30 KINSTON II, 1 AL 7 DE MAYO 2023</t>
  </si>
  <si>
    <t>KITZING</t>
  </si>
  <si>
    <t>RODRIGUEZ SOTO</t>
  </si>
  <si>
    <t>FRANCISCO</t>
  </si>
  <si>
    <t>TENORIO</t>
  </si>
  <si>
    <t>CHOW</t>
  </si>
  <si>
    <t>BRYAN</t>
  </si>
  <si>
    <t>SANDERS GARCIA</t>
  </si>
  <si>
    <t>MOLLEGAS</t>
  </si>
  <si>
    <t>DANNYS</t>
  </si>
  <si>
    <t>JUAN DANIEL</t>
  </si>
  <si>
    <t>BETANCOURT</t>
  </si>
  <si>
    <t>RODRIGO</t>
  </si>
  <si>
    <t>JAVIERA</t>
  </si>
  <si>
    <t>MOYA</t>
  </si>
  <si>
    <t>CATALINA</t>
  </si>
  <si>
    <t>J30 CHRISTIANSTED US VIRGIN ISLANDS
SEMANA DEL 08 AL 13 DE MAYO</t>
  </si>
  <si>
    <t>J60 MANAGUA
SEMANA DEL 15 AL 20 DE MAYO</t>
  </si>
  <si>
    <t>IVANKA YAEL</t>
  </si>
  <si>
    <t>FOX ZUÑIGA</t>
  </si>
  <si>
    <t>CAMERO</t>
  </si>
  <si>
    <t>FONTANA</t>
  </si>
  <si>
    <t>SPAGNOU</t>
  </si>
  <si>
    <t>ZACHARY</t>
  </si>
  <si>
    <t>SANDOVAL</t>
  </si>
  <si>
    <t>VARGAS MORALES</t>
  </si>
  <si>
    <t>DELGADO</t>
  </si>
  <si>
    <t>RAFAEL ANDRES</t>
  </si>
  <si>
    <t>LINO</t>
  </si>
  <si>
    <t>PORTA</t>
  </si>
  <si>
    <t>ENGELSZTAJN</t>
  </si>
  <si>
    <t>J60 MANAGUA
SEMANA DEL 8 al 13 DE MAYO 2023</t>
  </si>
  <si>
    <t>J60 MANAGUA
SEMANA DEL 08 al 13 DE MAYO 2023</t>
  </si>
  <si>
    <t>J60 MANAGUA
SEMANA DEL 15 al 20 DE MAYO</t>
  </si>
  <si>
    <t>J60 SANTA TECLA COPA CROWNE PLAZA 2 J60, 22 AL 27 DE MAYO 2023</t>
  </si>
  <si>
    <t>J100 MERIDA (CENTRAL AMERICAN AND CARIBBEAN REGIONAL CHAMPIONSHIPS JITIC U18 2023, 29 MAYO AL 4 JUNIO</t>
  </si>
  <si>
    <t>I OPEN NACIONAL YONEX WINTER CUP 2023, DEL 27 MAYO AL 11  JUNIO 2023</t>
  </si>
  <si>
    <t>J60 GUATEMALA, COPA MUNDO MAYA DEL 5 AL 10 DE JUNIO 2023</t>
  </si>
  <si>
    <t>J30 GUATEMALA, COPA HERBALIFE DEL 12 AL 17 DE JUNIO 2023</t>
  </si>
  <si>
    <t>COPA MUNDO MAYA COTECC
JUNIO 2023</t>
  </si>
  <si>
    <t>KEIRA</t>
  </si>
  <si>
    <t>FABIOLA</t>
  </si>
  <si>
    <t>FEDERACION COSTARRICENSE DE TENIS</t>
  </si>
  <si>
    <t>RANKING NACIONAL DE MENORES 2023</t>
  </si>
  <si>
    <t>CATEGORIA U16 MASCULINO</t>
  </si>
  <si>
    <t>CATEGORIA U10 MASCULINO</t>
  </si>
  <si>
    <t>CATEGORIA U12 MASCULINO</t>
  </si>
  <si>
    <t>CATEGORIA U14 MASCULINO</t>
  </si>
  <si>
    <t>CATEGORIA U10 FEMENINO</t>
  </si>
  <si>
    <t>CATEGORIA U12 FEMENINO</t>
  </si>
  <si>
    <t>CATEGORIA U16 FEMENINO</t>
  </si>
  <si>
    <t>CATEGORIA U14 FEMENINO</t>
  </si>
  <si>
    <t>CATEGORIA U18 MASCULINO</t>
  </si>
  <si>
    <t>J60 SAN JOSE
J4 SAN JOSE 2023
9 AL 14 DE ENERO 2023</t>
  </si>
  <si>
    <t>J30 TEGUCIGALPA
COPA ESTUDIANTE
19 AL 24 JUNIO 2023</t>
  </si>
  <si>
    <t>CATEGORIA U18 FEMENINO</t>
  </si>
  <si>
    <t>JITIC U14
REPUBLICA DOMINICANA
JUNIO 2023</t>
  </si>
  <si>
    <t>MIROSLAV</t>
  </si>
  <si>
    <t>JAROLIM</t>
  </si>
  <si>
    <t>ALESSANDRA</t>
  </si>
  <si>
    <t>BYANCA</t>
  </si>
  <si>
    <t>AGUILAR</t>
  </si>
  <si>
    <t>BJKC JUNIOR 2023</t>
  </si>
  <si>
    <t>PORTUGUEZ</t>
  </si>
  <si>
    <t>CHU WU</t>
  </si>
  <si>
    <t>STEPHEN</t>
  </si>
  <si>
    <t>XXXVIII CONTECA GUATEMALA
DEL 12 AL 15 JULIO</t>
  </si>
  <si>
    <t xml:space="preserve">J30 SANTA TECLA
EL SALVADOR
SEMANA DEL 11 DE JULIO </t>
  </si>
  <si>
    <t>J100 REPUBLICA DOMINICANA
SEMANA DEL 10 DE JULIO 2023</t>
  </si>
  <si>
    <t>J100 REPUBLICA DOMINICANA
SEMANA DEL 17 DE JULIO 2023</t>
  </si>
  <si>
    <t xml:space="preserve">J30 SANTA TECLA
EL SALVADOR
SEMANA DEL 17 DE JULIO </t>
  </si>
  <si>
    <t xml:space="preserve">SANCHEZ </t>
  </si>
  <si>
    <t>JOSE PABLO</t>
  </si>
  <si>
    <t>VILLAVICENCIO</t>
  </si>
  <si>
    <t>AURORA</t>
  </si>
  <si>
    <t>J60 KINGSTON, JAMAICA DEL 24 AL 30 DE JULIO 2023</t>
  </si>
  <si>
    <t>SANSO</t>
  </si>
  <si>
    <t>CRISTIANE</t>
  </si>
  <si>
    <t>OCHOA</t>
  </si>
  <si>
    <t>VASQUEZ</t>
  </si>
  <si>
    <t>ADRIANO</t>
  </si>
  <si>
    <t>DADA</t>
  </si>
  <si>
    <t>LUCIANO</t>
  </si>
  <si>
    <t>SALAZAR</t>
  </si>
  <si>
    <t>JOSE FABIAN</t>
  </si>
  <si>
    <t>ANA SOFIA</t>
  </si>
  <si>
    <t>MAURER</t>
  </si>
  <si>
    <t>J100  TAMPICO, COPA TAMPICO, MEXICO DEL 21 AL 26 DE AGOSTO 2023</t>
  </si>
  <si>
    <t>J30 LLANOS DE CURUNDU, J30 PANAMA BOWL 28 AGOSTO AL 2 DE SETIEMBRE 2023</t>
  </si>
  <si>
    <t>JUAN DIEGO</t>
  </si>
  <si>
    <t>J30 LLANOS DE CURUNDU, J30 PANAMA BOWL, 28 AGOSTO AL 2 DE SETIEMBRE 2023</t>
  </si>
  <si>
    <t>J30 TEGUCIGALPA, HONDURAS JUNIOR BOWL DEL 4 AL 9 DE SEPTIEMBRE 2023</t>
  </si>
  <si>
    <t>CURIEL BRAZON</t>
  </si>
  <si>
    <t>CASTILLO MELENDEZ</t>
  </si>
  <si>
    <t>ROCCO PERDOMO</t>
  </si>
  <si>
    <t>PORTUGUEZ LIZAMA</t>
  </si>
  <si>
    <t>SARAH</t>
  </si>
  <si>
    <t>PEREZ CRUZ</t>
  </si>
  <si>
    <t>ESTRADA PIEDRA</t>
  </si>
  <si>
    <t>BRENES SOSA</t>
  </si>
  <si>
    <t>CHAVERRI QUESADA</t>
  </si>
  <si>
    <t>OBANDO TRUQUE</t>
  </si>
  <si>
    <t>TREJOS ALVARADO</t>
  </si>
  <si>
    <t>MATTIAS</t>
  </si>
  <si>
    <t>JOSE TOMAS</t>
  </si>
  <si>
    <t>NARANJO</t>
  </si>
  <si>
    <t>VITTORIA</t>
  </si>
  <si>
    <t>RUSSO</t>
  </si>
  <si>
    <t>LIA</t>
  </si>
  <si>
    <t xml:space="preserve">BRENES </t>
  </si>
  <si>
    <t>J30 MANAGUA, TORNEO DE TENIS JUNIOR IV 2023  18 AL 23 DE SETIEMBRE 2023</t>
  </si>
  <si>
    <t>J30 MANAGUA, TORNEO DE TENIS JUNIOR 2023 V,  25 AL 30 SETIEMBRE 2023</t>
  </si>
  <si>
    <t>J60 SANTO DOMINGO, COPA MANGULINA DEL 2 AL 7 DE OCTUBRE 2023</t>
  </si>
  <si>
    <t>IV TORNEO NACIONAL DOBLES
DEL 07 AL 15 OCT</t>
  </si>
  <si>
    <t>MONIQUE</t>
  </si>
  <si>
    <t>FERNANDEZ</t>
  </si>
  <si>
    <t>CONTECA EL SALVADOR
DEL 14 AL 17 OCTUBRE</t>
  </si>
  <si>
    <t>IV TORNEO NACIONAL DOBLES
DEL 21 AL 29 OCT</t>
  </si>
  <si>
    <t>MILO</t>
  </si>
  <si>
    <t>PALACIOS</t>
  </si>
  <si>
    <t>MAXIMILIANO</t>
  </si>
  <si>
    <t xml:space="preserve"> </t>
  </si>
  <si>
    <t>J60 SANTA TECLA, COPA CROWNE PLAZA 7 DEL 30 OCTUBRE AL 4 NOVIEMBRE 2023</t>
  </si>
  <si>
    <t>J30 KINGSTON, ITF JAMAICA JUNIOR INTERNATIONAL, 6 AL 12 DE NOVIEMBRE 2023</t>
  </si>
  <si>
    <t>J30 SANTA TECLA, COPA CROWNE PLAZA 7, 6 AL 11 NOVIEMBRE 2023</t>
  </si>
  <si>
    <t>J60 GUATEMALA, COPA RACKETS &amp; GOLF  13 AL 18 NOVIEMBRE 2023</t>
  </si>
  <si>
    <t>ASPROSE CRHISTMAS CUP 2023, II OPEN NACIONAL 18 AL 3 DE DICIEMBRE 2023</t>
  </si>
  <si>
    <t>J30 SAN JOSE, J30 VII COPA PURA VIDA DEL 27 NOVIEMBRE AL 2 DICIEMBRE 2023</t>
  </si>
  <si>
    <t>SENICILLOS</t>
  </si>
  <si>
    <t>SENNCILLOS</t>
  </si>
  <si>
    <t xml:space="preserve">COPA PURA VIDA COTECC
SAN JOSÉ CRC
DEL 18 AL 25 DE NOVIEMBRE
</t>
  </si>
  <si>
    <t>J30 SAN JOSE
SEMANA DEL 04 DE DICIEMBRE 2023</t>
  </si>
  <si>
    <t>J30 SAN JOSE
SEMANA DEL 04 AL 9 DE DICIEMBRE 2023</t>
  </si>
  <si>
    <t>BILIE JEAN KING CUP
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</si>
</sst>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660066"/>
      <name val="Arial"/>
      <family val="2"/>
    </font>
    <font>
      <sz val="20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sz val="20"/>
      <color rgb="FF1B8360"/>
      <name val="Arial"/>
      <family val="2"/>
    </font>
    <font>
      <sz val="20"/>
      <color rgb="FF1B8360"/>
      <name val="Arial"/>
      <family val="2"/>
    </font>
    <font>
      <b/>
      <sz val="12"/>
      <color rgb="FF1B8360"/>
      <name val="Arial"/>
      <family val="2"/>
    </font>
    <font>
      <b/>
      <sz val="16"/>
      <color rgb="FF1B8360"/>
      <name val="Arial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B8360"/>
        <bgColor indexed="64"/>
      </patternFill>
    </fill>
    <fill>
      <patternFill patternType="solid">
        <fgColor rgb="FF1B8360"/>
        <bgColor rgb="FF800080"/>
      </patternFill>
    </fill>
    <fill>
      <patternFill patternType="solid">
        <fgColor rgb="FF660066"/>
        <bgColor rgb="FF80008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800080"/>
      </patternFill>
    </fill>
    <fill>
      <patternFill patternType="solid">
        <fgColor rgb="FFFFFF00"/>
        <bgColor rgb="FF80008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800080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" fillId="0" borderId="1"/>
    <xf numFmtId="0" fontId="5" fillId="0" borderId="1"/>
    <xf numFmtId="0" fontId="3" fillId="0" borderId="1"/>
  </cellStyleXfs>
  <cellXfs count="267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9" fillId="0" borderId="22" xfId="26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6" borderId="8" xfId="26" applyFont="1" applyFill="1" applyBorder="1" applyAlignment="1">
      <alignment horizontal="center" vertical="center"/>
    </xf>
    <xf numFmtId="0" fontId="11" fillId="6" borderId="8" xfId="26" applyFont="1" applyFill="1" applyBorder="1" applyAlignment="1">
      <alignment horizontal="center" vertical="center" wrapText="1"/>
    </xf>
    <xf numFmtId="14" fontId="11" fillId="6" borderId="8" xfId="26" applyNumberFormat="1" applyFont="1" applyFill="1" applyBorder="1" applyAlignment="1">
      <alignment horizontal="center" vertical="center"/>
    </xf>
    <xf numFmtId="14" fontId="12" fillId="8" borderId="8" xfId="26" applyNumberFormat="1" applyFont="1" applyFill="1" applyBorder="1" applyAlignment="1">
      <alignment horizontal="center" vertical="center"/>
    </xf>
    <xf numFmtId="14" fontId="13" fillId="9" borderId="8" xfId="26" applyNumberFormat="1" applyFont="1" applyFill="1" applyBorder="1" applyAlignment="1">
      <alignment vertical="center" wrapText="1"/>
    </xf>
    <xf numFmtId="0" fontId="14" fillId="0" borderId="1" xfId="26" applyFont="1" applyAlignment="1">
      <alignment horizontal="center" vertical="center"/>
    </xf>
    <xf numFmtId="0" fontId="13" fillId="0" borderId="2" xfId="26" applyFont="1" applyBorder="1" applyAlignment="1">
      <alignment horizontal="center" vertical="center"/>
    </xf>
    <xf numFmtId="0" fontId="15" fillId="0" borderId="2" xfId="26" applyFont="1" applyBorder="1" applyAlignment="1">
      <alignment horizontal="left" vertical="center"/>
    </xf>
    <xf numFmtId="14" fontId="15" fillId="0" borderId="2" xfId="26" applyNumberFormat="1" applyFont="1" applyBorder="1" applyAlignment="1">
      <alignment horizontal="center" vertical="center"/>
    </xf>
    <xf numFmtId="2" fontId="15" fillId="0" borderId="2" xfId="26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15" fillId="0" borderId="1" xfId="26" applyFont="1" applyAlignment="1">
      <alignment horizontal="center" vertical="center"/>
    </xf>
    <xf numFmtId="0" fontId="16" fillId="0" borderId="1" xfId="26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/>
    <xf numFmtId="0" fontId="19" fillId="0" borderId="12" xfId="25" applyFont="1" applyBorder="1" applyAlignment="1">
      <alignment horizontal="center" vertical="center"/>
    </xf>
    <xf numFmtId="0" fontId="19" fillId="0" borderId="13" xfId="25" applyFont="1" applyBorder="1" applyAlignment="1">
      <alignment horizontal="center" vertical="center"/>
    </xf>
    <xf numFmtId="0" fontId="10" fillId="2" borderId="0" xfId="0" applyFont="1" applyFill="1"/>
    <xf numFmtId="0" fontId="20" fillId="0" borderId="12" xfId="25" applyFont="1" applyBorder="1" applyAlignment="1">
      <alignment horizontal="center" vertical="center"/>
    </xf>
    <xf numFmtId="0" fontId="20" fillId="0" borderId="13" xfId="25" applyFont="1" applyBorder="1" applyAlignment="1">
      <alignment horizontal="center" vertical="center"/>
    </xf>
    <xf numFmtId="0" fontId="20" fillId="0" borderId="14" xfId="25" applyFont="1" applyBorder="1" applyAlignment="1">
      <alignment horizontal="center" vertical="center"/>
    </xf>
    <xf numFmtId="0" fontId="20" fillId="0" borderId="15" xfId="25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top"/>
    </xf>
    <xf numFmtId="0" fontId="11" fillId="4" borderId="8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 wrapText="1"/>
    </xf>
    <xf numFmtId="14" fontId="11" fillId="4" borderId="8" xfId="2" applyNumberFormat="1" applyFont="1" applyFill="1" applyBorder="1" applyAlignment="1">
      <alignment horizontal="center" vertical="center" wrapText="1"/>
    </xf>
    <xf numFmtId="14" fontId="12" fillId="8" borderId="9" xfId="26" applyNumberFormat="1" applyFont="1" applyFill="1" applyBorder="1" applyAlignment="1">
      <alignment horizontal="center" vertical="center"/>
    </xf>
    <xf numFmtId="14" fontId="12" fillId="11" borderId="8" xfId="26" applyNumberFormat="1" applyFont="1" applyFill="1" applyBorder="1" applyAlignment="1">
      <alignment horizontal="center" vertical="center"/>
    </xf>
    <xf numFmtId="14" fontId="12" fillId="11" borderId="24" xfId="26" applyNumberFormat="1" applyFont="1" applyFill="1" applyBorder="1" applyAlignment="1">
      <alignment horizontal="center" vertical="center"/>
    </xf>
    <xf numFmtId="14" fontId="13" fillId="9" borderId="8" xfId="26" applyNumberFormat="1" applyFont="1" applyFill="1" applyBorder="1" applyAlignment="1">
      <alignment vertical="top" wrapText="1"/>
    </xf>
    <xf numFmtId="0" fontId="16" fillId="0" borderId="1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14" fontId="15" fillId="0" borderId="2" xfId="2" applyNumberFormat="1" applyFont="1" applyBorder="1" applyAlignment="1">
      <alignment horizontal="center" vertical="center"/>
    </xf>
    <xf numFmtId="2" fontId="15" fillId="0" borderId="8" xfId="26" applyNumberFormat="1" applyFont="1" applyBorder="1" applyAlignment="1">
      <alignment horizontal="center" vertical="center"/>
    </xf>
    <xf numFmtId="2" fontId="15" fillId="0" borderId="2" xfId="2" applyNumberFormat="1" applyFont="1" applyBorder="1" applyAlignment="1">
      <alignment horizontal="center" vertical="center"/>
    </xf>
    <xf numFmtId="2" fontId="15" fillId="0" borderId="8" xfId="2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2" fontId="16" fillId="0" borderId="1" xfId="2" applyNumberFormat="1" applyFont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4" fontId="16" fillId="2" borderId="2" xfId="0" applyNumberFormat="1" applyFont="1" applyFill="1" applyBorder="1" applyAlignment="1">
      <alignment horizontal="center" vertical="center"/>
    </xf>
    <xf numFmtId="0" fontId="14" fillId="0" borderId="1" xfId="2" applyFont="1" applyAlignment="1">
      <alignment horizontal="center" vertical="center"/>
    </xf>
    <xf numFmtId="14" fontId="15" fillId="0" borderId="1" xfId="2" applyNumberFormat="1" applyFont="1" applyAlignment="1">
      <alignment horizontal="center" vertical="center"/>
    </xf>
    <xf numFmtId="2" fontId="15" fillId="0" borderId="1" xfId="2" applyNumberFormat="1" applyFont="1" applyAlignment="1">
      <alignment horizontal="center" vertical="center"/>
    </xf>
    <xf numFmtId="14" fontId="13" fillId="0" borderId="27" xfId="26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14" fontId="12" fillId="5" borderId="8" xfId="0" applyNumberFormat="1" applyFont="1" applyFill="1" applyBorder="1" applyAlignment="1">
      <alignment horizontal="center" vertical="center"/>
    </xf>
    <xf numFmtId="14" fontId="13" fillId="9" borderId="35" xfId="2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2" fontId="16" fillId="0" borderId="2" xfId="26" applyNumberFormat="1" applyFont="1" applyBorder="1" applyAlignment="1">
      <alignment horizontal="center" vertical="center"/>
    </xf>
    <xf numFmtId="2" fontId="15" fillId="0" borderId="32" xfId="2" applyNumberFormat="1" applyFont="1" applyBorder="1" applyAlignment="1">
      <alignment horizontal="center" vertical="center"/>
    </xf>
    <xf numFmtId="2" fontId="16" fillId="0" borderId="37" xfId="0" applyNumberFormat="1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2" fontId="20" fillId="0" borderId="32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0" fontId="16" fillId="0" borderId="2" xfId="26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/>
    </xf>
    <xf numFmtId="14" fontId="11" fillId="5" borderId="8" xfId="0" applyNumberFormat="1" applyFont="1" applyFill="1" applyBorder="1" applyAlignment="1">
      <alignment horizontal="center" vertical="center" wrapText="1"/>
    </xf>
    <xf numFmtId="14" fontId="12" fillId="11" borderId="18" xfId="26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2" fontId="15" fillId="0" borderId="1" xfId="26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14" fontId="11" fillId="5" borderId="8" xfId="0" applyNumberFormat="1" applyFont="1" applyFill="1" applyBorder="1" applyAlignment="1">
      <alignment horizontal="center" vertical="center"/>
    </xf>
    <xf numFmtId="14" fontId="13" fillId="9" borderId="18" xfId="26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4" fontId="16" fillId="0" borderId="2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2" fontId="16" fillId="0" borderId="1" xfId="26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4" fontId="9" fillId="0" borderId="22" xfId="2" applyNumberFormat="1" applyFont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/>
    </xf>
    <xf numFmtId="0" fontId="11" fillId="5" borderId="8" xfId="2" applyFont="1" applyFill="1" applyBorder="1" applyAlignment="1">
      <alignment horizontal="center" vertical="center" wrapText="1"/>
    </xf>
    <xf numFmtId="14" fontId="12" fillId="5" borderId="8" xfId="2" applyNumberFormat="1" applyFont="1" applyFill="1" applyBorder="1" applyAlignment="1">
      <alignment horizontal="center" vertical="center" wrapText="1"/>
    </xf>
    <xf numFmtId="14" fontId="13" fillId="9" borderId="9" xfId="2" applyNumberFormat="1" applyFont="1" applyFill="1" applyBorder="1" applyAlignment="1">
      <alignment vertical="center" wrapText="1"/>
    </xf>
    <xf numFmtId="0" fontId="20" fillId="0" borderId="1" xfId="26" applyFont="1" applyAlignment="1">
      <alignment horizontal="center" vertical="center"/>
    </xf>
    <xf numFmtId="0" fontId="18" fillId="0" borderId="2" xfId="26" applyFont="1" applyBorder="1" applyAlignment="1">
      <alignment horizontal="center" vertical="center"/>
    </xf>
    <xf numFmtId="14" fontId="16" fillId="0" borderId="2" xfId="26" applyNumberFormat="1" applyFont="1" applyBorder="1" applyAlignment="1">
      <alignment horizontal="center" vertical="center"/>
    </xf>
    <xf numFmtId="14" fontId="20" fillId="0" borderId="2" xfId="26" applyNumberFormat="1" applyFont="1" applyBorder="1" applyAlignment="1">
      <alignment horizontal="center" vertical="center"/>
    </xf>
    <xf numFmtId="0" fontId="20" fillId="0" borderId="2" xfId="26" applyFont="1" applyBorder="1" applyAlignment="1">
      <alignment horizontal="center" vertical="center"/>
    </xf>
    <xf numFmtId="2" fontId="9" fillId="0" borderId="27" xfId="26" applyNumberFormat="1" applyFont="1" applyBorder="1" applyAlignment="1">
      <alignment vertical="center" wrapText="1"/>
    </xf>
    <xf numFmtId="0" fontId="11" fillId="6" borderId="28" xfId="2" applyFont="1" applyFill="1" applyBorder="1" applyAlignment="1">
      <alignment horizontal="center" vertical="center"/>
    </xf>
    <xf numFmtId="0" fontId="11" fillId="6" borderId="24" xfId="2" applyFont="1" applyFill="1" applyBorder="1" applyAlignment="1">
      <alignment horizontal="center" vertical="center" wrapText="1"/>
    </xf>
    <xf numFmtId="0" fontId="11" fillId="6" borderId="24" xfId="2" applyFont="1" applyFill="1" applyBorder="1" applyAlignment="1">
      <alignment horizontal="center" vertical="center"/>
    </xf>
    <xf numFmtId="14" fontId="11" fillId="6" borderId="24" xfId="2" applyNumberFormat="1" applyFont="1" applyFill="1" applyBorder="1" applyAlignment="1">
      <alignment horizontal="center" vertical="center" wrapText="1"/>
    </xf>
    <xf numFmtId="14" fontId="12" fillId="8" borderId="24" xfId="26" applyNumberFormat="1" applyFont="1" applyFill="1" applyBorder="1" applyAlignment="1">
      <alignment horizontal="center" vertical="center"/>
    </xf>
    <xf numFmtId="2" fontId="12" fillId="8" borderId="24" xfId="26" applyNumberFormat="1" applyFont="1" applyFill="1" applyBorder="1" applyAlignment="1">
      <alignment horizontal="center" vertical="center"/>
    </xf>
    <xf numFmtId="2" fontId="12" fillId="11" borderId="24" xfId="26" applyNumberFormat="1" applyFont="1" applyFill="1" applyBorder="1" applyAlignment="1">
      <alignment horizontal="center" vertical="center"/>
    </xf>
    <xf numFmtId="2" fontId="13" fillId="9" borderId="29" xfId="26" applyNumberFormat="1" applyFont="1" applyFill="1" applyBorder="1" applyAlignment="1">
      <alignment vertical="center" wrapText="1"/>
    </xf>
    <xf numFmtId="0" fontId="14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left" vertical="center"/>
    </xf>
    <xf numFmtId="14" fontId="16" fillId="0" borderId="8" xfId="2" applyNumberFormat="1" applyFont="1" applyBorder="1" applyAlignment="1">
      <alignment horizontal="center" vertical="center"/>
    </xf>
    <xf numFmtId="2" fontId="16" fillId="0" borderId="8" xfId="2" applyNumberFormat="1" applyFont="1" applyBorder="1" applyAlignment="1">
      <alignment horizontal="center" vertical="center"/>
    </xf>
    <xf numFmtId="14" fontId="16" fillId="0" borderId="2" xfId="2" applyNumberFormat="1" applyFont="1" applyBorder="1" applyAlignment="1">
      <alignment horizontal="center" vertical="center"/>
    </xf>
    <xf numFmtId="2" fontId="16" fillId="0" borderId="2" xfId="2" applyNumberFormat="1" applyFont="1" applyBorder="1" applyAlignment="1">
      <alignment horizontal="center" vertical="center"/>
    </xf>
    <xf numFmtId="14" fontId="9" fillId="0" borderId="1" xfId="26" applyNumberFormat="1" applyFont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14" fontId="11" fillId="6" borderId="18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14" fontId="20" fillId="0" borderId="8" xfId="0" applyNumberFormat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2" fontId="15" fillId="2" borderId="8" xfId="26" applyNumberFormat="1" applyFont="1" applyFill="1" applyBorder="1" applyAlignment="1">
      <alignment horizontal="center" vertical="center"/>
    </xf>
    <xf numFmtId="2" fontId="15" fillId="2" borderId="2" xfId="26" applyNumberFormat="1" applyFont="1" applyFill="1" applyBorder="1" applyAlignment="1">
      <alignment horizontal="center" vertical="center"/>
    </xf>
    <xf numFmtId="1" fontId="15" fillId="0" borderId="2" xfId="26" applyNumberFormat="1" applyFont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5" fillId="0" borderId="1" xfId="26" applyFont="1" applyAlignment="1">
      <alignment vertical="center"/>
    </xf>
    <xf numFmtId="0" fontId="16" fillId="3" borderId="0" xfId="0" applyFont="1" applyFill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4" fontId="2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0" fontId="8" fillId="7" borderId="1" xfId="26" applyFont="1" applyFill="1" applyAlignment="1">
      <alignment horizontal="center" vertical="center"/>
    </xf>
    <xf numFmtId="14" fontId="12" fillId="8" borderId="1" xfId="26" applyNumberFormat="1" applyFont="1" applyFill="1" applyAlignment="1">
      <alignment horizontal="center" vertical="center"/>
    </xf>
    <xf numFmtId="2" fontId="12" fillId="8" borderId="1" xfId="26" applyNumberFormat="1" applyFont="1" applyFill="1" applyAlignment="1">
      <alignment horizontal="center" vertical="center"/>
    </xf>
    <xf numFmtId="2" fontId="15" fillId="0" borderId="32" xfId="26" applyNumberFormat="1" applyFont="1" applyBorder="1" applyAlignment="1">
      <alignment horizontal="center" vertical="center"/>
    </xf>
    <xf numFmtId="14" fontId="15" fillId="0" borderId="1" xfId="26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7" xfId="26" applyNumberFormat="1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14" fontId="11" fillId="6" borderId="20" xfId="0" applyNumberFormat="1" applyFont="1" applyFill="1" applyBorder="1" applyAlignment="1">
      <alignment horizontal="center" vertical="center" wrapText="1"/>
    </xf>
    <xf numFmtId="2" fontId="13" fillId="9" borderId="22" xfId="26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2" fontId="15" fillId="2" borderId="1" xfId="26" applyNumberFormat="1" applyFont="1" applyFill="1" applyAlignment="1">
      <alignment horizontal="center" vertical="center"/>
    </xf>
    <xf numFmtId="2" fontId="15" fillId="0" borderId="38" xfId="2" applyNumberFormat="1" applyFont="1" applyBorder="1" applyAlignment="1">
      <alignment horizontal="center" vertical="center"/>
    </xf>
    <xf numFmtId="0" fontId="8" fillId="10" borderId="1" xfId="26" applyFont="1" applyFill="1" applyAlignment="1">
      <alignment horizontal="center" vertical="center" wrapText="1"/>
    </xf>
    <xf numFmtId="14" fontId="12" fillId="11" borderId="1" xfId="26" applyNumberFormat="1" applyFont="1" applyFill="1" applyAlignment="1">
      <alignment horizontal="center" vertical="center"/>
    </xf>
    <xf numFmtId="2" fontId="16" fillId="0" borderId="8" xfId="26" applyNumberFormat="1" applyFont="1" applyBorder="1" applyAlignment="1">
      <alignment horizontal="center" vertical="center"/>
    </xf>
    <xf numFmtId="0" fontId="16" fillId="0" borderId="8" xfId="26" applyFont="1" applyBorder="1" applyAlignment="1">
      <alignment horizontal="center" vertical="center"/>
    </xf>
    <xf numFmtId="0" fontId="11" fillId="6" borderId="20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14" fontId="16" fillId="0" borderId="8" xfId="0" applyNumberFormat="1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4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4" fontId="12" fillId="8" borderId="2" xfId="26" applyNumberFormat="1" applyFont="1" applyFill="1" applyBorder="1" applyAlignment="1">
      <alignment horizontal="center" vertical="center"/>
    </xf>
    <xf numFmtId="2" fontId="12" fillId="8" borderId="2" xfId="26" applyNumberFormat="1" applyFont="1" applyFill="1" applyBorder="1" applyAlignment="1">
      <alignment horizontal="center" vertical="center"/>
    </xf>
    <xf numFmtId="14" fontId="12" fillId="11" borderId="2" xfId="26" applyNumberFormat="1" applyFont="1" applyFill="1" applyBorder="1" applyAlignment="1">
      <alignment horizontal="center" vertical="center"/>
    </xf>
    <xf numFmtId="14" fontId="12" fillId="11" borderId="16" xfId="26" applyNumberFormat="1" applyFont="1" applyFill="1" applyBorder="1" applyAlignment="1">
      <alignment horizontal="center" vertical="center"/>
    </xf>
    <xf numFmtId="2" fontId="15" fillId="3" borderId="2" xfId="26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4" xfId="26" applyFont="1" applyFill="1" applyBorder="1" applyAlignment="1">
      <alignment horizontal="center" vertical="center" wrapText="1"/>
    </xf>
    <xf numFmtId="0" fontId="6" fillId="2" borderId="19" xfId="26" applyFont="1" applyFill="1" applyBorder="1" applyAlignment="1">
      <alignment horizontal="center" vertical="center"/>
    </xf>
    <xf numFmtId="0" fontId="6" fillId="2" borderId="5" xfId="26" applyFont="1" applyFill="1" applyBorder="1" applyAlignment="1">
      <alignment horizontal="center" vertical="center"/>
    </xf>
    <xf numFmtId="0" fontId="6" fillId="2" borderId="6" xfId="26" applyFont="1" applyFill="1" applyBorder="1" applyAlignment="1">
      <alignment horizontal="center" vertical="center" wrapText="1"/>
    </xf>
    <xf numFmtId="0" fontId="6" fillId="2" borderId="1" xfId="26" applyFont="1" applyFill="1" applyAlignment="1">
      <alignment horizontal="center" vertical="center"/>
    </xf>
    <xf numFmtId="0" fontId="6" fillId="2" borderId="7" xfId="26" applyFont="1" applyFill="1" applyBorder="1" applyAlignment="1">
      <alignment horizontal="center" vertical="center"/>
    </xf>
    <xf numFmtId="14" fontId="6" fillId="2" borderId="6" xfId="26" applyNumberFormat="1" applyFont="1" applyFill="1" applyBorder="1" applyAlignment="1">
      <alignment horizontal="center" vertical="center" wrapText="1"/>
    </xf>
    <xf numFmtId="0" fontId="6" fillId="2" borderId="21" xfId="26" applyFont="1" applyFill="1" applyBorder="1" applyAlignment="1">
      <alignment horizontal="center" vertical="center"/>
    </xf>
    <xf numFmtId="0" fontId="6" fillId="2" borderId="20" xfId="26" applyFont="1" applyFill="1" applyBorder="1" applyAlignment="1">
      <alignment horizontal="center" vertical="center"/>
    </xf>
    <xf numFmtId="0" fontId="8" fillId="7" borderId="20" xfId="26" applyFont="1" applyFill="1" applyBorder="1" applyAlignment="1">
      <alignment horizontal="center" vertical="center" wrapText="1"/>
    </xf>
    <xf numFmtId="0" fontId="8" fillId="7" borderId="20" xfId="26" applyFont="1" applyFill="1" applyBorder="1" applyAlignment="1">
      <alignment horizontal="center" vertical="center"/>
    </xf>
    <xf numFmtId="0" fontId="8" fillId="7" borderId="1" xfId="26" applyFont="1" applyFill="1" applyAlignment="1">
      <alignment horizontal="center" vertical="center" wrapText="1"/>
    </xf>
    <xf numFmtId="0" fontId="8" fillId="7" borderId="1" xfId="26" applyFont="1" applyFill="1" applyAlignment="1">
      <alignment horizontal="center" vertical="center"/>
    </xf>
    <xf numFmtId="0" fontId="6" fillId="0" borderId="6" xfId="26" applyFont="1" applyBorder="1" applyAlignment="1">
      <alignment horizontal="center" vertical="center" wrapText="1"/>
    </xf>
    <xf numFmtId="0" fontId="6" fillId="0" borderId="1" xfId="26" applyFont="1" applyAlignment="1">
      <alignment horizontal="center" vertical="center" wrapText="1"/>
    </xf>
    <xf numFmtId="0" fontId="6" fillId="0" borderId="7" xfId="26" applyFont="1" applyBorder="1" applyAlignment="1">
      <alignment horizontal="center" vertical="center" wrapText="1"/>
    </xf>
    <xf numFmtId="0" fontId="6" fillId="0" borderId="4" xfId="26" applyFont="1" applyBorder="1" applyAlignment="1">
      <alignment horizontal="center" vertical="center" wrapText="1"/>
    </xf>
    <xf numFmtId="0" fontId="6" fillId="0" borderId="19" xfId="26" applyFont="1" applyBorder="1" applyAlignment="1">
      <alignment horizontal="center" vertical="center" wrapText="1"/>
    </xf>
    <xf numFmtId="0" fontId="6" fillId="0" borderId="5" xfId="26" applyFont="1" applyBorder="1" applyAlignment="1">
      <alignment horizontal="center" vertical="center" wrapText="1"/>
    </xf>
    <xf numFmtId="14" fontId="6" fillId="0" borderId="6" xfId="26" applyNumberFormat="1" applyFont="1" applyBorder="1" applyAlignment="1">
      <alignment horizontal="center" vertical="center" wrapText="1"/>
    </xf>
    <xf numFmtId="14" fontId="6" fillId="0" borderId="1" xfId="26" applyNumberFormat="1" applyFont="1" applyAlignment="1">
      <alignment horizontal="center" vertical="center" wrapText="1"/>
    </xf>
    <xf numFmtId="14" fontId="6" fillId="0" borderId="7" xfId="26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10" borderId="1" xfId="26" applyFont="1" applyFill="1" applyAlignment="1">
      <alignment horizontal="center" vertical="center" wrapText="1"/>
    </xf>
    <xf numFmtId="0" fontId="6" fillId="2" borderId="6" xfId="26" applyFont="1" applyFill="1" applyBorder="1" applyAlignment="1">
      <alignment horizontal="center" vertical="center"/>
    </xf>
    <xf numFmtId="0" fontId="8" fillId="7" borderId="2" xfId="26" applyFont="1" applyFill="1" applyBorder="1" applyAlignment="1">
      <alignment horizontal="center" vertical="center" wrapText="1"/>
    </xf>
    <xf numFmtId="0" fontId="8" fillId="7" borderId="2" xfId="26" applyFont="1" applyFill="1" applyBorder="1" applyAlignment="1">
      <alignment horizontal="center" vertical="center"/>
    </xf>
    <xf numFmtId="0" fontId="8" fillId="10" borderId="2" xfId="26" applyFont="1" applyFill="1" applyBorder="1" applyAlignment="1">
      <alignment horizontal="center" vertical="center" wrapText="1"/>
    </xf>
    <xf numFmtId="0" fontId="8" fillId="10" borderId="2" xfId="26" applyFont="1" applyFill="1" applyBorder="1" applyAlignment="1">
      <alignment horizontal="center" vertical="center"/>
    </xf>
    <xf numFmtId="0" fontId="6" fillId="2" borderId="1" xfId="26" applyFont="1" applyFill="1" applyAlignment="1">
      <alignment horizontal="center" vertical="center" wrapText="1"/>
    </xf>
    <xf numFmtId="14" fontId="6" fillId="2" borderId="1" xfId="26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10" borderId="26" xfId="26" applyFont="1" applyFill="1" applyBorder="1" applyAlignment="1">
      <alignment horizontal="center" vertical="center" wrapText="1"/>
    </xf>
    <xf numFmtId="0" fontId="8" fillId="10" borderId="16" xfId="26" applyFont="1" applyFill="1" applyBorder="1" applyAlignment="1">
      <alignment horizontal="center" vertical="center" wrapText="1"/>
    </xf>
    <xf numFmtId="0" fontId="8" fillId="7" borderId="26" xfId="26" applyFont="1" applyFill="1" applyBorder="1" applyAlignment="1">
      <alignment horizontal="center" vertical="center" wrapText="1"/>
    </xf>
    <xf numFmtId="0" fontId="8" fillId="10" borderId="9" xfId="26" applyFont="1" applyFill="1" applyBorder="1" applyAlignment="1">
      <alignment horizontal="center" vertical="center" wrapText="1"/>
    </xf>
    <xf numFmtId="0" fontId="8" fillId="10" borderId="23" xfId="26" applyFont="1" applyFill="1" applyBorder="1" applyAlignment="1">
      <alignment horizontal="center" vertical="center" wrapText="1"/>
    </xf>
    <xf numFmtId="2" fontId="8" fillId="7" borderId="20" xfId="26" applyNumberFormat="1" applyFont="1" applyFill="1" applyBorder="1" applyAlignment="1">
      <alignment horizontal="center" vertical="center" wrapText="1"/>
    </xf>
    <xf numFmtId="2" fontId="8" fillId="7" borderId="20" xfId="26" applyNumberFormat="1" applyFont="1" applyFill="1" applyBorder="1" applyAlignment="1">
      <alignment horizontal="center" vertical="center"/>
    </xf>
    <xf numFmtId="2" fontId="8" fillId="10" borderId="16" xfId="26" applyNumberFormat="1" applyFont="1" applyFill="1" applyBorder="1" applyAlignment="1">
      <alignment horizontal="center" vertical="center" wrapText="1"/>
    </xf>
    <xf numFmtId="2" fontId="8" fillId="10" borderId="26" xfId="26" applyNumberFormat="1" applyFont="1" applyFill="1" applyBorder="1" applyAlignment="1">
      <alignment horizontal="center" vertical="center" wrapText="1"/>
    </xf>
    <xf numFmtId="2" fontId="8" fillId="10" borderId="9" xfId="26" applyNumberFormat="1" applyFont="1" applyFill="1" applyBorder="1" applyAlignment="1">
      <alignment horizontal="center" vertical="center" wrapText="1"/>
    </xf>
    <xf numFmtId="2" fontId="8" fillId="10" borderId="23" xfId="26" applyNumberFormat="1" applyFont="1" applyFill="1" applyBorder="1" applyAlignment="1">
      <alignment horizontal="center" vertical="center" wrapText="1"/>
    </xf>
    <xf numFmtId="0" fontId="21" fillId="2" borderId="4" xfId="26" applyFont="1" applyFill="1" applyBorder="1" applyAlignment="1">
      <alignment horizontal="center" vertical="center" wrapText="1"/>
    </xf>
    <xf numFmtId="0" fontId="21" fillId="2" borderId="19" xfId="26" applyFont="1" applyFill="1" applyBorder="1" applyAlignment="1">
      <alignment horizontal="center" vertical="center"/>
    </xf>
    <xf numFmtId="0" fontId="21" fillId="2" borderId="5" xfId="26" applyFont="1" applyFill="1" applyBorder="1" applyAlignment="1">
      <alignment horizontal="center" vertical="center"/>
    </xf>
    <xf numFmtId="0" fontId="21" fillId="2" borderId="6" xfId="26" applyFont="1" applyFill="1" applyBorder="1" applyAlignment="1">
      <alignment horizontal="center" vertical="center" wrapText="1"/>
    </xf>
    <xf numFmtId="0" fontId="21" fillId="2" borderId="1" xfId="26" applyFont="1" applyFill="1" applyAlignment="1">
      <alignment horizontal="center" vertical="center"/>
    </xf>
    <xf numFmtId="0" fontId="21" fillId="2" borderId="7" xfId="26" applyFont="1" applyFill="1" applyBorder="1" applyAlignment="1">
      <alignment horizontal="center" vertical="center"/>
    </xf>
    <xf numFmtId="14" fontId="21" fillId="2" borderId="6" xfId="26" applyNumberFormat="1" applyFont="1" applyFill="1" applyBorder="1" applyAlignment="1">
      <alignment horizontal="center" vertical="center" wrapText="1"/>
    </xf>
    <xf numFmtId="0" fontId="21" fillId="2" borderId="21" xfId="26" applyFont="1" applyFill="1" applyBorder="1" applyAlignment="1">
      <alignment horizontal="center" vertical="center"/>
    </xf>
    <xf numFmtId="0" fontId="21" fillId="2" borderId="20" xfId="26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8" fillId="10" borderId="32" xfId="26" applyFont="1" applyFill="1" applyBorder="1" applyAlignment="1">
      <alignment horizontal="center" vertical="center" wrapText="1"/>
    </xf>
    <xf numFmtId="0" fontId="8" fillId="10" borderId="33" xfId="26" applyFont="1" applyFill="1" applyBorder="1" applyAlignment="1">
      <alignment horizontal="center" vertical="center" wrapText="1"/>
    </xf>
    <xf numFmtId="0" fontId="8" fillId="10" borderId="22" xfId="26" applyFont="1" applyFill="1" applyBorder="1" applyAlignment="1">
      <alignment horizontal="center" vertical="center" wrapText="1"/>
    </xf>
    <xf numFmtId="0" fontId="8" fillId="10" borderId="20" xfId="26" applyFont="1" applyFill="1" applyBorder="1" applyAlignment="1">
      <alignment horizontal="center" vertical="center"/>
    </xf>
    <xf numFmtId="0" fontId="8" fillId="10" borderId="30" xfId="26" applyFont="1" applyFill="1" applyBorder="1" applyAlignment="1">
      <alignment horizontal="center" vertical="center" wrapText="1"/>
    </xf>
    <xf numFmtId="0" fontId="8" fillId="10" borderId="20" xfId="26" applyFont="1" applyFill="1" applyBorder="1" applyAlignment="1">
      <alignment horizontal="center" vertical="center" wrapText="1"/>
    </xf>
    <xf numFmtId="0" fontId="8" fillId="10" borderId="31" xfId="26" applyFont="1" applyFill="1" applyBorder="1" applyAlignment="1">
      <alignment horizontal="center" vertical="center"/>
    </xf>
    <xf numFmtId="0" fontId="8" fillId="10" borderId="33" xfId="26" applyFont="1" applyFill="1" applyBorder="1" applyAlignment="1">
      <alignment horizontal="center" vertical="center"/>
    </xf>
    <xf numFmtId="0" fontId="8" fillId="10" borderId="31" xfId="26" applyFont="1" applyFill="1" applyBorder="1" applyAlignment="1">
      <alignment horizontal="center" vertical="center" wrapText="1"/>
    </xf>
    <xf numFmtId="0" fontId="12" fillId="10" borderId="9" xfId="26" applyFont="1" applyFill="1" applyBorder="1" applyAlignment="1">
      <alignment horizontal="center" vertical="center" wrapText="1"/>
    </xf>
    <xf numFmtId="0" fontId="12" fillId="10" borderId="23" xfId="26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2" fillId="7" borderId="20" xfId="26" applyFont="1" applyFill="1" applyBorder="1" applyAlignment="1">
      <alignment horizontal="center" vertical="center" wrapText="1"/>
    </xf>
    <xf numFmtId="0" fontId="12" fillId="7" borderId="20" xfId="26" applyFont="1" applyFill="1" applyBorder="1" applyAlignment="1">
      <alignment horizontal="center" vertical="center"/>
    </xf>
    <xf numFmtId="0" fontId="12" fillId="10" borderId="22" xfId="26" applyFont="1" applyFill="1" applyBorder="1" applyAlignment="1">
      <alignment horizontal="center" vertical="center" wrapText="1"/>
    </xf>
    <xf numFmtId="0" fontId="12" fillId="10" borderId="17" xfId="26" applyFont="1" applyFill="1" applyBorder="1" applyAlignment="1">
      <alignment horizontal="center" vertical="center"/>
    </xf>
    <xf numFmtId="0" fontId="8" fillId="0" borderId="22" xfId="26" applyFont="1" applyBorder="1" applyAlignment="1">
      <alignment horizontal="center" vertical="center"/>
    </xf>
    <xf numFmtId="0" fontId="21" fillId="2" borderId="1" xfId="26" applyFont="1" applyFill="1" applyAlignment="1">
      <alignment horizontal="center" vertical="center" wrapText="1"/>
    </xf>
    <xf numFmtId="0" fontId="21" fillId="2" borderId="7" xfId="26" applyFont="1" applyFill="1" applyBorder="1" applyAlignment="1">
      <alignment horizontal="center" vertical="center" wrapText="1"/>
    </xf>
    <xf numFmtId="0" fontId="21" fillId="2" borderId="19" xfId="26" applyFont="1" applyFill="1" applyBorder="1" applyAlignment="1">
      <alignment horizontal="center" vertical="center" wrapText="1"/>
    </xf>
    <xf numFmtId="0" fontId="21" fillId="2" borderId="5" xfId="26" applyFont="1" applyFill="1" applyBorder="1" applyAlignment="1">
      <alignment horizontal="center" vertical="center" wrapText="1"/>
    </xf>
    <xf numFmtId="0" fontId="18" fillId="0" borderId="12" xfId="25" applyFont="1" applyBorder="1" applyAlignment="1">
      <alignment horizontal="center" vertical="center"/>
    </xf>
    <xf numFmtId="0" fontId="18" fillId="0" borderId="13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/>
    </xf>
    <xf numFmtId="0" fontId="13" fillId="0" borderId="5" xfId="25" applyFont="1" applyBorder="1" applyAlignment="1">
      <alignment horizontal="center"/>
    </xf>
    <xf numFmtId="0" fontId="13" fillId="0" borderId="6" xfId="25" applyFont="1" applyBorder="1" applyAlignment="1">
      <alignment horizontal="center"/>
    </xf>
    <xf numFmtId="0" fontId="13" fillId="0" borderId="7" xfId="25" applyFont="1" applyBorder="1" applyAlignment="1">
      <alignment horizontal="center"/>
    </xf>
    <xf numFmtId="0" fontId="18" fillId="0" borderId="10" xfId="25" applyFont="1" applyBorder="1" applyAlignment="1">
      <alignment horizontal="center" vertical="center"/>
    </xf>
    <xf numFmtId="0" fontId="18" fillId="0" borderId="11" xfId="25" applyFont="1" applyBorder="1" applyAlignment="1">
      <alignment horizontal="center" vertical="center"/>
    </xf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2" xr:uid="{00000000-0005-0000-0000-00000B000000}"/>
    <cellStyle name="Normal 2 2 2" xfId="27" xr:uid="{00000000-0005-0000-0000-00000C000000}"/>
    <cellStyle name="Normal 20" xfId="19" xr:uid="{00000000-0005-0000-0000-00000D000000}"/>
    <cellStyle name="Normal 21" xfId="20" xr:uid="{00000000-0005-0000-0000-00000E000000}"/>
    <cellStyle name="Normal 22" xfId="21" xr:uid="{00000000-0005-0000-0000-00000F000000}"/>
    <cellStyle name="Normal 23" xfId="22" xr:uid="{00000000-0005-0000-0000-000010000000}"/>
    <cellStyle name="Normal 24" xfId="23" xr:uid="{00000000-0005-0000-0000-000011000000}"/>
    <cellStyle name="Normal 25" xfId="24" xr:uid="{00000000-0005-0000-0000-000012000000}"/>
    <cellStyle name="Normal 26" xfId="25" xr:uid="{00000000-0005-0000-0000-000013000000}"/>
    <cellStyle name="Normal 27" xfId="26" xr:uid="{00000000-0005-0000-0000-000014000000}"/>
    <cellStyle name="Normal 3" xfId="1" xr:uid="{00000000-0005-0000-0000-000015000000}"/>
    <cellStyle name="Normal 4" xfId="3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colors>
    <mruColors>
      <color rgb="FF1B8360"/>
      <color rgb="FF660066"/>
      <color rgb="FF0308D7"/>
      <color rgb="FF0099CC"/>
      <color rgb="FF2702C4"/>
      <color rgb="FF0A0274"/>
      <color rgb="FF0D0296"/>
      <color rgb="FF7663C9"/>
      <color rgb="FF000099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showGridLines="0" view="pageBreakPreview" zoomScale="85" zoomScaleNormal="93" zoomScaleSheetLayoutView="85" workbookViewId="0">
      <pane xSplit="4" ySplit="5" topLeftCell="R6" activePane="bottomRight" state="frozen"/>
      <selection activeCell="U11" sqref="U11"/>
      <selection pane="topRight" activeCell="U11" sqref="U11"/>
      <selection pane="bottomLeft" activeCell="U11" sqref="U11"/>
      <selection pane="bottomRight" activeCell="V5" sqref="V5"/>
    </sheetView>
  </sheetViews>
  <sheetFormatPr baseColWidth="10" defaultColWidth="11.42578125" defaultRowHeight="18" x14ac:dyDescent="0.25"/>
  <cols>
    <col min="1" max="1" width="20" style="11" bestFit="1" customWidth="1"/>
    <col min="2" max="2" width="27.42578125" style="18" bestFit="1" customWidth="1"/>
    <col min="3" max="3" width="24.5703125" style="18" bestFit="1" customWidth="1"/>
    <col min="4" max="4" width="34.42578125" style="18" bestFit="1" customWidth="1"/>
    <col min="5" max="5" width="22.7109375" style="18" bestFit="1" customWidth="1"/>
    <col min="6" max="6" width="18.28515625" style="18" bestFit="1" customWidth="1"/>
    <col min="7" max="7" width="22.7109375" style="18" bestFit="1" customWidth="1"/>
    <col min="8" max="8" width="18.28515625" style="18" bestFit="1" customWidth="1"/>
    <col min="9" max="9" width="22.7109375" style="18" bestFit="1" customWidth="1"/>
    <col min="10" max="10" width="18.28515625" style="18" bestFit="1" customWidth="1"/>
    <col min="11" max="11" width="22.7109375" style="18" bestFit="1" customWidth="1"/>
    <col min="12" max="12" width="18.28515625" style="18" bestFit="1" customWidth="1"/>
    <col min="13" max="13" width="22.7109375" style="18" bestFit="1" customWidth="1"/>
    <col min="14" max="14" width="18.28515625" style="18" bestFit="1" customWidth="1"/>
    <col min="15" max="15" width="22.7109375" style="18" bestFit="1" customWidth="1"/>
    <col min="16" max="16" width="18.28515625" style="18" bestFit="1" customWidth="1"/>
    <col min="17" max="17" width="22.7109375" style="18" bestFit="1" customWidth="1"/>
    <col min="18" max="18" width="18.28515625" style="18" bestFit="1" customWidth="1"/>
    <col min="19" max="19" width="22.7109375" style="18" bestFit="1" customWidth="1"/>
    <col min="20" max="20" width="18.28515625" style="97" bestFit="1" customWidth="1"/>
    <col min="21" max="21" width="29" style="19" customWidth="1"/>
    <col min="22" max="46" width="29" style="18" customWidth="1"/>
    <col min="47" max="47" width="27.85546875" style="18" customWidth="1"/>
    <col min="48" max="48" width="11.28515625" style="18" customWidth="1"/>
    <col min="49" max="49" width="20" style="18" customWidth="1"/>
    <col min="50" max="50" width="15" style="18" customWidth="1"/>
    <col min="51" max="51" width="11.140625" style="18" customWidth="1"/>
    <col min="52" max="52" width="15.85546875" style="18" customWidth="1"/>
    <col min="53" max="53" width="9.5703125" style="18" customWidth="1"/>
    <col min="54" max="54" width="7.85546875" style="18" customWidth="1"/>
    <col min="55" max="55" width="15.28515625" style="18" customWidth="1"/>
    <col min="56" max="56" width="22.7109375" style="18" customWidth="1"/>
    <col min="57" max="57" width="11.7109375" style="18" customWidth="1"/>
    <col min="58" max="58" width="20.7109375" style="18" customWidth="1"/>
    <col min="59" max="59" width="28.140625" style="18" customWidth="1"/>
    <col min="60" max="60" width="15" style="18" customWidth="1"/>
    <col min="61" max="61" width="18.140625" style="18" customWidth="1"/>
    <col min="62" max="62" width="54.7109375" style="18" customWidth="1"/>
    <col min="63" max="63" width="29.42578125" style="18" customWidth="1"/>
    <col min="64" max="64" width="15.42578125" style="18" customWidth="1"/>
    <col min="65" max="16384" width="11.42578125" style="18"/>
  </cols>
  <sheetData>
    <row r="1" spans="1:22" s="2" customFormat="1" ht="26.25" x14ac:dyDescent="0.25">
      <c r="A1" s="182" t="s">
        <v>546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  <c r="V1" s="1"/>
    </row>
    <row r="2" spans="1:22" s="2" customFormat="1" ht="26.25" x14ac:dyDescent="0.25">
      <c r="A2" s="185" t="s">
        <v>547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7"/>
      <c r="V2" s="1"/>
    </row>
    <row r="3" spans="1:22" s="2" customFormat="1" ht="26.25" x14ac:dyDescent="0.25">
      <c r="A3" s="188">
        <f ca="1">TODAY()</f>
        <v>45303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7"/>
      <c r="V3" s="1"/>
    </row>
    <row r="4" spans="1:22" s="2" customFormat="1" ht="26.25" x14ac:dyDescent="0.25">
      <c r="A4" s="185" t="s">
        <v>549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7"/>
      <c r="V4" s="1"/>
    </row>
    <row r="5" spans="1:22" s="5" customFormat="1" ht="43.5" customHeight="1" thickBot="1" x14ac:dyDescent="0.3">
      <c r="A5" s="189" t="s">
        <v>0</v>
      </c>
      <c r="B5" s="190"/>
      <c r="C5" s="190"/>
      <c r="D5" s="190"/>
      <c r="E5" s="191" t="s">
        <v>1</v>
      </c>
      <c r="F5" s="191"/>
      <c r="G5" s="191" t="s">
        <v>2</v>
      </c>
      <c r="H5" s="192"/>
      <c r="I5" s="191" t="s">
        <v>3</v>
      </c>
      <c r="J5" s="192"/>
      <c r="K5" s="191" t="s">
        <v>4</v>
      </c>
      <c r="L5" s="191"/>
      <c r="M5" s="191" t="s">
        <v>5</v>
      </c>
      <c r="N5" s="192"/>
      <c r="O5" s="191" t="s">
        <v>6</v>
      </c>
      <c r="P5" s="192"/>
      <c r="Q5" s="191" t="s">
        <v>7</v>
      </c>
      <c r="R5" s="192"/>
      <c r="S5" s="193" t="s">
        <v>617</v>
      </c>
      <c r="T5" s="194"/>
      <c r="U5" s="3"/>
      <c r="V5" s="4"/>
    </row>
    <row r="6" spans="1:22" s="11" customFormat="1" x14ac:dyDescent="0.25">
      <c r="A6" s="6" t="s">
        <v>9</v>
      </c>
      <c r="B6" s="7" t="s">
        <v>10</v>
      </c>
      <c r="C6" s="6" t="s">
        <v>11</v>
      </c>
      <c r="D6" s="8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  <c r="Q6" s="9" t="s">
        <v>13</v>
      </c>
      <c r="R6" s="9" t="s">
        <v>14</v>
      </c>
      <c r="S6" s="151" t="s">
        <v>13</v>
      </c>
      <c r="T6" s="152" t="s">
        <v>14</v>
      </c>
      <c r="U6" s="10" t="s">
        <v>8</v>
      </c>
    </row>
    <row r="7" spans="1:22" s="17" customFormat="1" x14ac:dyDescent="0.25">
      <c r="A7" s="12">
        <v>1</v>
      </c>
      <c r="B7" s="13" t="s">
        <v>17</v>
      </c>
      <c r="C7" s="13" t="s">
        <v>18</v>
      </c>
      <c r="D7" s="14">
        <v>41314</v>
      </c>
      <c r="E7" s="15">
        <v>180</v>
      </c>
      <c r="F7" s="15">
        <v>45</v>
      </c>
      <c r="G7" s="15">
        <v>120</v>
      </c>
      <c r="H7" s="15">
        <v>62.5</v>
      </c>
      <c r="I7" s="15">
        <v>250</v>
      </c>
      <c r="J7" s="15">
        <v>20</v>
      </c>
      <c r="K7" s="15">
        <v>120</v>
      </c>
      <c r="L7" s="15"/>
      <c r="M7" s="15">
        <v>250</v>
      </c>
      <c r="N7" s="15"/>
      <c r="O7" s="15">
        <v>250</v>
      </c>
      <c r="P7" s="15"/>
      <c r="Q7" s="15">
        <v>375</v>
      </c>
      <c r="R7" s="15"/>
      <c r="S7" s="43"/>
      <c r="T7" s="43">
        <v>62.5</v>
      </c>
      <c r="U7" s="16">
        <f t="shared" ref="U7:U53" si="0">SUM(E7:T7)</f>
        <v>1735</v>
      </c>
    </row>
    <row r="8" spans="1:22" s="17" customFormat="1" x14ac:dyDescent="0.25">
      <c r="A8" s="12">
        <v>2</v>
      </c>
      <c r="B8" s="13" t="s">
        <v>15</v>
      </c>
      <c r="C8" s="13" t="s">
        <v>16</v>
      </c>
      <c r="D8" s="14">
        <v>41582</v>
      </c>
      <c r="E8" s="15">
        <v>120</v>
      </c>
      <c r="F8" s="15">
        <v>62.5</v>
      </c>
      <c r="G8" s="15">
        <v>180</v>
      </c>
      <c r="H8" s="15">
        <v>45</v>
      </c>
      <c r="I8" s="15">
        <v>180</v>
      </c>
      <c r="J8" s="15">
        <v>62.5</v>
      </c>
      <c r="K8" s="15">
        <v>180</v>
      </c>
      <c r="L8" s="15"/>
      <c r="M8" s="15">
        <v>120</v>
      </c>
      <c r="N8" s="15"/>
      <c r="O8" s="15">
        <v>110</v>
      </c>
      <c r="P8" s="15"/>
      <c r="Q8" s="15">
        <v>180</v>
      </c>
      <c r="R8" s="15"/>
      <c r="S8" s="15"/>
      <c r="T8" s="15">
        <v>30</v>
      </c>
      <c r="U8" s="16">
        <f t="shared" si="0"/>
        <v>1270</v>
      </c>
    </row>
    <row r="9" spans="1:22" s="17" customFormat="1" x14ac:dyDescent="0.25">
      <c r="A9" s="12">
        <v>3</v>
      </c>
      <c r="B9" s="13" t="s">
        <v>21</v>
      </c>
      <c r="C9" s="13" t="s">
        <v>22</v>
      </c>
      <c r="D9" s="14">
        <v>41317</v>
      </c>
      <c r="E9" s="15">
        <v>0</v>
      </c>
      <c r="F9" s="15">
        <v>0</v>
      </c>
      <c r="G9" s="15">
        <v>250</v>
      </c>
      <c r="H9" s="15">
        <v>62.5</v>
      </c>
      <c r="I9" s="15">
        <v>120</v>
      </c>
      <c r="J9" s="15">
        <v>20</v>
      </c>
      <c r="K9" s="15">
        <v>250</v>
      </c>
      <c r="L9" s="15"/>
      <c r="M9" s="15">
        <v>180</v>
      </c>
      <c r="N9" s="15"/>
      <c r="O9" s="15">
        <v>120</v>
      </c>
      <c r="P9" s="15"/>
      <c r="Q9" s="15">
        <v>180</v>
      </c>
      <c r="R9" s="15"/>
      <c r="S9" s="15"/>
      <c r="T9" s="15">
        <v>62.5</v>
      </c>
      <c r="U9" s="16">
        <f t="shared" si="0"/>
        <v>1245</v>
      </c>
    </row>
    <row r="10" spans="1:22" s="17" customFormat="1" x14ac:dyDescent="0.25">
      <c r="A10" s="12">
        <v>4</v>
      </c>
      <c r="B10" s="13" t="s">
        <v>23</v>
      </c>
      <c r="C10" s="13" t="s">
        <v>24</v>
      </c>
      <c r="D10" s="14">
        <v>41351</v>
      </c>
      <c r="E10" s="15">
        <v>70</v>
      </c>
      <c r="F10" s="15">
        <v>62.5</v>
      </c>
      <c r="G10" s="15">
        <v>60</v>
      </c>
      <c r="H10" s="15">
        <v>45</v>
      </c>
      <c r="I10" s="15">
        <v>80</v>
      </c>
      <c r="J10" s="15">
        <v>62.5</v>
      </c>
      <c r="K10" s="15">
        <v>60</v>
      </c>
      <c r="L10" s="15"/>
      <c r="M10" s="15">
        <v>110</v>
      </c>
      <c r="N10" s="15"/>
      <c r="O10" s="15">
        <v>180</v>
      </c>
      <c r="P10" s="15"/>
      <c r="Q10" s="15">
        <v>90</v>
      </c>
      <c r="R10" s="15"/>
      <c r="S10" s="15"/>
      <c r="T10" s="15">
        <v>12.5</v>
      </c>
      <c r="U10" s="16">
        <f t="shared" si="0"/>
        <v>832.5</v>
      </c>
    </row>
    <row r="11" spans="1:22" s="17" customFormat="1" x14ac:dyDescent="0.25">
      <c r="A11" s="12">
        <v>5</v>
      </c>
      <c r="B11" s="13" t="s">
        <v>25</v>
      </c>
      <c r="C11" s="13" t="s">
        <v>26</v>
      </c>
      <c r="D11" s="14">
        <v>41655</v>
      </c>
      <c r="E11" s="15">
        <v>110</v>
      </c>
      <c r="F11" s="15">
        <v>20</v>
      </c>
      <c r="G11" s="15">
        <v>70</v>
      </c>
      <c r="H11" s="15">
        <v>30</v>
      </c>
      <c r="I11" s="15">
        <v>50</v>
      </c>
      <c r="J11" s="15">
        <v>12.5</v>
      </c>
      <c r="K11" s="15">
        <v>110</v>
      </c>
      <c r="L11" s="15"/>
      <c r="M11" s="15">
        <v>60</v>
      </c>
      <c r="N11" s="15"/>
      <c r="O11" s="15">
        <v>60</v>
      </c>
      <c r="P11" s="15"/>
      <c r="Q11" s="15">
        <v>270</v>
      </c>
      <c r="R11" s="15"/>
      <c r="S11" s="15"/>
      <c r="T11" s="15">
        <v>20</v>
      </c>
      <c r="U11" s="16">
        <f t="shared" si="0"/>
        <v>812.5</v>
      </c>
    </row>
    <row r="12" spans="1:22" s="17" customFormat="1" x14ac:dyDescent="0.25">
      <c r="A12" s="12">
        <v>6</v>
      </c>
      <c r="B12" s="13" t="s">
        <v>19</v>
      </c>
      <c r="C12" s="13" t="s">
        <v>20</v>
      </c>
      <c r="D12" s="14">
        <v>41527</v>
      </c>
      <c r="E12" s="15">
        <v>250</v>
      </c>
      <c r="F12" s="15">
        <v>45</v>
      </c>
      <c r="G12" s="15">
        <v>110</v>
      </c>
      <c r="H12" s="15">
        <v>0</v>
      </c>
      <c r="I12" s="15">
        <v>60</v>
      </c>
      <c r="J12" s="15">
        <v>45</v>
      </c>
      <c r="K12" s="15">
        <v>70</v>
      </c>
      <c r="L12" s="15"/>
      <c r="M12" s="15">
        <v>70</v>
      </c>
      <c r="N12" s="15"/>
      <c r="O12" s="15">
        <v>50</v>
      </c>
      <c r="P12" s="15"/>
      <c r="Q12" s="15">
        <v>90</v>
      </c>
      <c r="R12" s="15"/>
      <c r="S12" s="15"/>
      <c r="T12" s="15">
        <v>0</v>
      </c>
      <c r="U12" s="16">
        <f t="shared" si="0"/>
        <v>790</v>
      </c>
    </row>
    <row r="13" spans="1:22" s="17" customFormat="1" x14ac:dyDescent="0.25">
      <c r="A13" s="12">
        <v>7</v>
      </c>
      <c r="B13" s="13" t="s">
        <v>32</v>
      </c>
      <c r="C13" s="13" t="s">
        <v>33</v>
      </c>
      <c r="D13" s="14">
        <v>41599</v>
      </c>
      <c r="E13" s="15">
        <v>30</v>
      </c>
      <c r="F13" s="15">
        <v>20</v>
      </c>
      <c r="G13" s="15">
        <v>20</v>
      </c>
      <c r="H13" s="15">
        <v>30</v>
      </c>
      <c r="I13" s="15">
        <v>70</v>
      </c>
      <c r="J13" s="15">
        <v>12.5</v>
      </c>
      <c r="K13" s="15">
        <v>0</v>
      </c>
      <c r="L13" s="15"/>
      <c r="M13" s="15">
        <v>40</v>
      </c>
      <c r="N13" s="15"/>
      <c r="O13" s="15">
        <v>70</v>
      </c>
      <c r="P13" s="15"/>
      <c r="Q13" s="15">
        <v>120</v>
      </c>
      <c r="R13" s="15"/>
      <c r="S13" s="15"/>
      <c r="T13" s="15">
        <v>20</v>
      </c>
      <c r="U13" s="16">
        <f t="shared" si="0"/>
        <v>432.5</v>
      </c>
    </row>
    <row r="14" spans="1:22" s="17" customFormat="1" x14ac:dyDescent="0.25">
      <c r="A14" s="12">
        <v>8</v>
      </c>
      <c r="B14" s="13" t="s">
        <v>36</v>
      </c>
      <c r="C14" s="13" t="s">
        <v>37</v>
      </c>
      <c r="D14" s="14">
        <v>41695</v>
      </c>
      <c r="E14" s="15">
        <v>40</v>
      </c>
      <c r="F14" s="15">
        <v>0</v>
      </c>
      <c r="G14" s="15">
        <v>30</v>
      </c>
      <c r="H14" s="15">
        <v>30</v>
      </c>
      <c r="I14" s="15">
        <v>110</v>
      </c>
      <c r="J14" s="15">
        <v>30</v>
      </c>
      <c r="K14" s="15">
        <v>80</v>
      </c>
      <c r="L14" s="15"/>
      <c r="M14" s="15">
        <v>0</v>
      </c>
      <c r="N14" s="15"/>
      <c r="O14" s="15">
        <v>0</v>
      </c>
      <c r="P14" s="15"/>
      <c r="Q14" s="15">
        <v>90</v>
      </c>
      <c r="R14" s="15"/>
      <c r="S14" s="15"/>
      <c r="T14" s="15">
        <v>0</v>
      </c>
      <c r="U14" s="16">
        <f t="shared" si="0"/>
        <v>410</v>
      </c>
    </row>
    <row r="15" spans="1:22" x14ac:dyDescent="0.25">
      <c r="A15" s="12">
        <v>9</v>
      </c>
      <c r="B15" s="13" t="s">
        <v>34</v>
      </c>
      <c r="C15" s="13" t="s">
        <v>35</v>
      </c>
      <c r="D15" s="14">
        <v>41540</v>
      </c>
      <c r="E15" s="15">
        <v>40</v>
      </c>
      <c r="F15" s="15">
        <v>0</v>
      </c>
      <c r="G15" s="15">
        <v>40</v>
      </c>
      <c r="H15" s="15">
        <v>20</v>
      </c>
      <c r="I15" s="15">
        <v>20</v>
      </c>
      <c r="J15" s="15">
        <v>20</v>
      </c>
      <c r="K15" s="15">
        <v>40</v>
      </c>
      <c r="L15" s="15"/>
      <c r="M15" s="15">
        <v>40</v>
      </c>
      <c r="N15" s="15"/>
      <c r="O15" s="15">
        <v>40</v>
      </c>
      <c r="P15" s="15"/>
      <c r="Q15" s="15">
        <v>50</v>
      </c>
      <c r="R15" s="15"/>
      <c r="S15" s="15"/>
      <c r="T15" s="15">
        <v>12.5</v>
      </c>
      <c r="U15" s="16">
        <f t="shared" si="0"/>
        <v>322.5</v>
      </c>
    </row>
    <row r="16" spans="1:22" s="17" customFormat="1" x14ac:dyDescent="0.25">
      <c r="A16" s="12">
        <v>10</v>
      </c>
      <c r="B16" s="13" t="s">
        <v>31</v>
      </c>
      <c r="C16" s="13" t="s">
        <v>20</v>
      </c>
      <c r="D16" s="14">
        <v>41578</v>
      </c>
      <c r="E16" s="15">
        <v>40</v>
      </c>
      <c r="F16" s="15">
        <v>30</v>
      </c>
      <c r="G16" s="15">
        <v>40</v>
      </c>
      <c r="H16" s="15">
        <v>12.5</v>
      </c>
      <c r="I16" s="15">
        <v>40</v>
      </c>
      <c r="J16" s="15">
        <v>45</v>
      </c>
      <c r="K16" s="15">
        <v>40</v>
      </c>
      <c r="L16" s="15"/>
      <c r="M16" s="15">
        <v>0</v>
      </c>
      <c r="N16" s="15"/>
      <c r="O16" s="15">
        <v>40</v>
      </c>
      <c r="P16" s="15"/>
      <c r="Q16" s="15">
        <v>30</v>
      </c>
      <c r="R16" s="15"/>
      <c r="S16" s="15"/>
      <c r="T16" s="15">
        <v>0</v>
      </c>
      <c r="U16" s="16">
        <f t="shared" si="0"/>
        <v>317.5</v>
      </c>
    </row>
    <row r="17" spans="1:21" x14ac:dyDescent="0.25">
      <c r="A17" s="12">
        <v>11</v>
      </c>
      <c r="B17" s="13" t="s">
        <v>46</v>
      </c>
      <c r="C17" s="13" t="s">
        <v>47</v>
      </c>
      <c r="D17" s="14">
        <v>41579</v>
      </c>
      <c r="E17" s="15">
        <v>0</v>
      </c>
      <c r="F17" s="15">
        <v>0</v>
      </c>
      <c r="G17" s="15">
        <v>80</v>
      </c>
      <c r="H17" s="15">
        <v>0</v>
      </c>
      <c r="I17" s="15">
        <v>40</v>
      </c>
      <c r="J17" s="15">
        <v>20</v>
      </c>
      <c r="K17" s="15">
        <v>40</v>
      </c>
      <c r="L17" s="15"/>
      <c r="M17" s="15">
        <v>40</v>
      </c>
      <c r="N17" s="15"/>
      <c r="O17" s="15">
        <v>40</v>
      </c>
      <c r="P17" s="15"/>
      <c r="Q17" s="15">
        <v>10</v>
      </c>
      <c r="R17" s="15"/>
      <c r="S17" s="15"/>
      <c r="T17" s="15">
        <v>45</v>
      </c>
      <c r="U17" s="16">
        <f t="shared" si="0"/>
        <v>315</v>
      </c>
    </row>
    <row r="18" spans="1:21" s="17" customFormat="1" x14ac:dyDescent="0.25">
      <c r="A18" s="12">
        <v>12</v>
      </c>
      <c r="B18" s="13" t="s">
        <v>29</v>
      </c>
      <c r="C18" s="13" t="s">
        <v>30</v>
      </c>
      <c r="D18" s="14">
        <v>41926</v>
      </c>
      <c r="E18" s="15">
        <v>50</v>
      </c>
      <c r="F18" s="15">
        <v>30</v>
      </c>
      <c r="G18" s="15">
        <v>40</v>
      </c>
      <c r="H18" s="15">
        <v>20</v>
      </c>
      <c r="I18" s="15">
        <v>0</v>
      </c>
      <c r="J18" s="15">
        <v>0</v>
      </c>
      <c r="K18" s="15">
        <v>50</v>
      </c>
      <c r="L18" s="15"/>
      <c r="M18" s="15">
        <v>40</v>
      </c>
      <c r="N18" s="15"/>
      <c r="O18" s="15">
        <v>40</v>
      </c>
      <c r="P18" s="15"/>
      <c r="Q18" s="15">
        <v>20</v>
      </c>
      <c r="R18" s="15"/>
      <c r="S18" s="15"/>
      <c r="T18" s="15">
        <v>0</v>
      </c>
      <c r="U18" s="16">
        <f t="shared" si="0"/>
        <v>290</v>
      </c>
    </row>
    <row r="19" spans="1:21" s="17" customFormat="1" x14ac:dyDescent="0.25">
      <c r="A19" s="12">
        <v>13</v>
      </c>
      <c r="B19" s="13" t="s">
        <v>478</v>
      </c>
      <c r="C19" s="13" t="s">
        <v>576</v>
      </c>
      <c r="D19" s="14">
        <v>41325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/>
      <c r="M19" s="15">
        <v>80</v>
      </c>
      <c r="N19" s="15"/>
      <c r="O19" s="15">
        <v>80</v>
      </c>
      <c r="P19" s="15"/>
      <c r="Q19" s="15">
        <v>60</v>
      </c>
      <c r="R19" s="15"/>
      <c r="S19" s="15"/>
      <c r="T19" s="15">
        <v>30</v>
      </c>
      <c r="U19" s="16">
        <f t="shared" si="0"/>
        <v>250</v>
      </c>
    </row>
    <row r="20" spans="1:21" s="17" customFormat="1" x14ac:dyDescent="0.25">
      <c r="A20" s="12">
        <v>14</v>
      </c>
      <c r="B20" s="13" t="s">
        <v>27</v>
      </c>
      <c r="C20" s="13" t="s">
        <v>28</v>
      </c>
      <c r="D20" s="14">
        <v>41316</v>
      </c>
      <c r="E20" s="15">
        <v>80</v>
      </c>
      <c r="F20" s="15">
        <v>20</v>
      </c>
      <c r="G20" s="15">
        <v>40</v>
      </c>
      <c r="H20" s="15">
        <v>12.5</v>
      </c>
      <c r="I20" s="15">
        <v>0</v>
      </c>
      <c r="J20" s="15">
        <v>0</v>
      </c>
      <c r="K20" s="15">
        <v>0</v>
      </c>
      <c r="L20" s="15"/>
      <c r="M20" s="15">
        <v>20</v>
      </c>
      <c r="N20" s="15"/>
      <c r="O20" s="15">
        <v>20</v>
      </c>
      <c r="P20" s="15"/>
      <c r="Q20" s="15">
        <v>10</v>
      </c>
      <c r="R20" s="15"/>
      <c r="S20" s="15"/>
      <c r="T20" s="15">
        <v>45</v>
      </c>
      <c r="U20" s="16">
        <f t="shared" si="0"/>
        <v>247.5</v>
      </c>
    </row>
    <row r="21" spans="1:21" s="17" customFormat="1" x14ac:dyDescent="0.25">
      <c r="A21" s="12">
        <v>15</v>
      </c>
      <c r="B21" s="13" t="s">
        <v>44</v>
      </c>
      <c r="C21" s="13" t="s">
        <v>45</v>
      </c>
      <c r="D21" s="14">
        <v>41375</v>
      </c>
      <c r="E21" s="15">
        <v>30</v>
      </c>
      <c r="F21" s="15">
        <v>20</v>
      </c>
      <c r="G21" s="15">
        <v>20</v>
      </c>
      <c r="H21" s="15">
        <v>12.5</v>
      </c>
      <c r="I21" s="15">
        <v>30</v>
      </c>
      <c r="J21" s="15">
        <v>30</v>
      </c>
      <c r="K21" s="15">
        <v>20</v>
      </c>
      <c r="L21" s="15"/>
      <c r="M21" s="15">
        <v>20</v>
      </c>
      <c r="N21" s="15"/>
      <c r="O21" s="15">
        <v>20</v>
      </c>
      <c r="P21" s="15"/>
      <c r="Q21" s="15">
        <v>10</v>
      </c>
      <c r="R21" s="15"/>
      <c r="S21" s="15"/>
      <c r="T21" s="15">
        <v>12.5</v>
      </c>
      <c r="U21" s="16">
        <f t="shared" si="0"/>
        <v>225</v>
      </c>
    </row>
    <row r="22" spans="1:21" x14ac:dyDescent="0.25">
      <c r="A22" s="12">
        <v>16</v>
      </c>
      <c r="B22" s="13" t="s">
        <v>64</v>
      </c>
      <c r="C22" s="13" t="s">
        <v>65</v>
      </c>
      <c r="D22" s="14">
        <v>41353</v>
      </c>
      <c r="E22" s="15">
        <v>0</v>
      </c>
      <c r="F22" s="15">
        <v>0</v>
      </c>
      <c r="G22" s="15">
        <v>30</v>
      </c>
      <c r="H22" s="15">
        <v>0</v>
      </c>
      <c r="I22" s="15">
        <v>30</v>
      </c>
      <c r="J22" s="15">
        <v>30</v>
      </c>
      <c r="K22" s="15">
        <v>20</v>
      </c>
      <c r="L22" s="15"/>
      <c r="M22" s="15">
        <v>50</v>
      </c>
      <c r="N22" s="15"/>
      <c r="O22" s="15">
        <v>30</v>
      </c>
      <c r="P22" s="15"/>
      <c r="Q22" s="15">
        <v>20</v>
      </c>
      <c r="R22" s="15"/>
      <c r="S22" s="15"/>
      <c r="T22" s="15">
        <v>12.5</v>
      </c>
      <c r="U22" s="16">
        <f t="shared" si="0"/>
        <v>222.5</v>
      </c>
    </row>
    <row r="23" spans="1:21" x14ac:dyDescent="0.25">
      <c r="A23" s="12">
        <v>17</v>
      </c>
      <c r="B23" s="13" t="s">
        <v>40</v>
      </c>
      <c r="C23" s="13" t="s">
        <v>41</v>
      </c>
      <c r="D23" s="14">
        <v>42013</v>
      </c>
      <c r="E23" s="15">
        <v>20</v>
      </c>
      <c r="F23" s="15">
        <v>30</v>
      </c>
      <c r="G23" s="15">
        <v>20</v>
      </c>
      <c r="H23" s="15">
        <v>20</v>
      </c>
      <c r="I23" s="15">
        <v>40</v>
      </c>
      <c r="J23" s="15">
        <v>0</v>
      </c>
      <c r="K23" s="15">
        <v>30</v>
      </c>
      <c r="L23" s="15"/>
      <c r="M23" s="15">
        <v>0</v>
      </c>
      <c r="N23" s="15"/>
      <c r="O23" s="15">
        <v>30</v>
      </c>
      <c r="P23" s="15"/>
      <c r="Q23" s="15">
        <v>5</v>
      </c>
      <c r="R23" s="15"/>
      <c r="S23" s="15"/>
      <c r="T23" s="15">
        <v>0</v>
      </c>
      <c r="U23" s="16">
        <f t="shared" si="0"/>
        <v>195</v>
      </c>
    </row>
    <row r="24" spans="1:21" s="17" customFormat="1" x14ac:dyDescent="0.25">
      <c r="A24" s="12">
        <v>18</v>
      </c>
      <c r="B24" s="13" t="s">
        <v>48</v>
      </c>
      <c r="C24" s="13" t="s">
        <v>49</v>
      </c>
      <c r="D24" s="14">
        <v>41555</v>
      </c>
      <c r="E24" s="15">
        <v>20</v>
      </c>
      <c r="F24" s="15">
        <v>0</v>
      </c>
      <c r="G24" s="15">
        <v>30</v>
      </c>
      <c r="H24" s="15">
        <v>20</v>
      </c>
      <c r="I24" s="15">
        <v>20</v>
      </c>
      <c r="J24" s="15">
        <v>20</v>
      </c>
      <c r="K24" s="15">
        <v>20</v>
      </c>
      <c r="L24" s="15"/>
      <c r="M24" s="15">
        <v>0</v>
      </c>
      <c r="N24" s="15"/>
      <c r="O24" s="15">
        <v>20</v>
      </c>
      <c r="P24" s="15"/>
      <c r="Q24" s="15">
        <v>5</v>
      </c>
      <c r="R24" s="15"/>
      <c r="S24" s="15"/>
      <c r="T24" s="15">
        <v>20</v>
      </c>
      <c r="U24" s="16">
        <f t="shared" si="0"/>
        <v>175</v>
      </c>
    </row>
    <row r="25" spans="1:21" x14ac:dyDescent="0.25">
      <c r="A25" s="12">
        <v>19</v>
      </c>
      <c r="B25" s="13" t="s">
        <v>50</v>
      </c>
      <c r="C25" s="13" t="s">
        <v>51</v>
      </c>
      <c r="D25" s="14">
        <v>41873</v>
      </c>
      <c r="E25" s="15">
        <v>0</v>
      </c>
      <c r="F25" s="15">
        <v>0</v>
      </c>
      <c r="G25" s="15">
        <v>50</v>
      </c>
      <c r="H25" s="15">
        <v>20</v>
      </c>
      <c r="I25" s="15">
        <v>0</v>
      </c>
      <c r="J25" s="15">
        <v>20</v>
      </c>
      <c r="K25" s="15">
        <v>40</v>
      </c>
      <c r="L25" s="15"/>
      <c r="M25" s="15">
        <v>0</v>
      </c>
      <c r="N25" s="15"/>
      <c r="O25" s="15">
        <v>0</v>
      </c>
      <c r="P25" s="15"/>
      <c r="Q25" s="15">
        <v>20</v>
      </c>
      <c r="R25" s="15"/>
      <c r="S25" s="15"/>
      <c r="T25" s="15">
        <v>20</v>
      </c>
      <c r="U25" s="16">
        <f t="shared" si="0"/>
        <v>170</v>
      </c>
    </row>
    <row r="26" spans="1:21" s="17" customFormat="1" x14ac:dyDescent="0.25">
      <c r="A26" s="12">
        <v>19</v>
      </c>
      <c r="B26" s="13" t="s">
        <v>481</v>
      </c>
      <c r="C26" s="13" t="s">
        <v>60</v>
      </c>
      <c r="D26" s="14">
        <v>41462</v>
      </c>
      <c r="E26" s="15">
        <v>0</v>
      </c>
      <c r="F26" s="15">
        <v>0</v>
      </c>
      <c r="G26" s="15">
        <v>10</v>
      </c>
      <c r="H26" s="15">
        <v>30</v>
      </c>
      <c r="I26" s="15">
        <v>40</v>
      </c>
      <c r="J26" s="15">
        <v>30</v>
      </c>
      <c r="K26" s="15">
        <v>30</v>
      </c>
      <c r="L26" s="14"/>
      <c r="M26" s="15">
        <v>30</v>
      </c>
      <c r="N26" s="14"/>
      <c r="O26" s="15">
        <v>0</v>
      </c>
      <c r="P26" s="14"/>
      <c r="Q26" s="15">
        <v>0</v>
      </c>
      <c r="R26" s="14"/>
      <c r="S26" s="15"/>
      <c r="T26" s="15">
        <v>0</v>
      </c>
      <c r="U26" s="16">
        <f t="shared" si="0"/>
        <v>170</v>
      </c>
    </row>
    <row r="27" spans="1:21" s="17" customFormat="1" x14ac:dyDescent="0.25">
      <c r="A27" s="12">
        <v>21</v>
      </c>
      <c r="B27" s="13" t="s">
        <v>56</v>
      </c>
      <c r="C27" s="13" t="s">
        <v>20</v>
      </c>
      <c r="D27" s="14">
        <v>42011</v>
      </c>
      <c r="E27" s="15">
        <v>20</v>
      </c>
      <c r="F27" s="15">
        <v>0</v>
      </c>
      <c r="G27" s="15">
        <v>20</v>
      </c>
      <c r="H27" s="15">
        <v>20</v>
      </c>
      <c r="I27" s="15">
        <v>20</v>
      </c>
      <c r="J27" s="15">
        <v>20</v>
      </c>
      <c r="K27" s="15">
        <v>20</v>
      </c>
      <c r="L27" s="15"/>
      <c r="M27" s="15">
        <v>20</v>
      </c>
      <c r="N27" s="15"/>
      <c r="O27" s="15">
        <v>10</v>
      </c>
      <c r="P27" s="15"/>
      <c r="Q27" s="15">
        <v>10</v>
      </c>
      <c r="R27" s="15"/>
      <c r="S27" s="15"/>
      <c r="T27" s="15">
        <v>0</v>
      </c>
      <c r="U27" s="16">
        <f t="shared" si="0"/>
        <v>160</v>
      </c>
    </row>
    <row r="28" spans="1:21" s="17" customFormat="1" x14ac:dyDescent="0.25">
      <c r="A28" s="12">
        <v>22</v>
      </c>
      <c r="B28" s="13" t="s">
        <v>58</v>
      </c>
      <c r="C28" s="13" t="s">
        <v>59</v>
      </c>
      <c r="D28" s="14">
        <v>41397</v>
      </c>
      <c r="E28" s="15">
        <v>30</v>
      </c>
      <c r="F28" s="15">
        <v>0</v>
      </c>
      <c r="G28" s="15">
        <v>10</v>
      </c>
      <c r="H28" s="15">
        <v>0</v>
      </c>
      <c r="I28" s="15">
        <v>40</v>
      </c>
      <c r="J28" s="15">
        <v>0</v>
      </c>
      <c r="K28" s="15">
        <v>10</v>
      </c>
      <c r="L28" s="15"/>
      <c r="M28" s="15">
        <v>30</v>
      </c>
      <c r="N28" s="15"/>
      <c r="O28" s="15">
        <v>20</v>
      </c>
      <c r="P28" s="15"/>
      <c r="Q28" s="15">
        <v>5</v>
      </c>
      <c r="R28" s="15"/>
      <c r="S28" s="15"/>
      <c r="T28" s="15">
        <v>0</v>
      </c>
      <c r="U28" s="16">
        <f t="shared" si="0"/>
        <v>145</v>
      </c>
    </row>
    <row r="29" spans="1:21" s="17" customFormat="1" x14ac:dyDescent="0.25">
      <c r="A29" s="12">
        <v>23</v>
      </c>
      <c r="B29" s="13" t="s">
        <v>66</v>
      </c>
      <c r="C29" s="13" t="s">
        <v>30</v>
      </c>
      <c r="D29" s="14">
        <v>42112</v>
      </c>
      <c r="E29" s="15">
        <v>20</v>
      </c>
      <c r="F29" s="15">
        <v>0</v>
      </c>
      <c r="G29" s="15">
        <v>0</v>
      </c>
      <c r="H29" s="15">
        <v>0</v>
      </c>
      <c r="I29" s="15">
        <v>20</v>
      </c>
      <c r="J29" s="15">
        <v>0</v>
      </c>
      <c r="K29" s="15">
        <v>20</v>
      </c>
      <c r="L29" s="15"/>
      <c r="M29" s="15">
        <v>10</v>
      </c>
      <c r="N29" s="15"/>
      <c r="O29" s="15">
        <v>30</v>
      </c>
      <c r="P29" s="15"/>
      <c r="Q29" s="15">
        <v>5</v>
      </c>
      <c r="R29" s="15"/>
      <c r="S29" s="15"/>
      <c r="T29" s="15">
        <v>30</v>
      </c>
      <c r="U29" s="16">
        <f t="shared" si="0"/>
        <v>135</v>
      </c>
    </row>
    <row r="30" spans="1:21" s="17" customFormat="1" x14ac:dyDescent="0.25">
      <c r="A30" s="12">
        <v>24</v>
      </c>
      <c r="B30" s="13" t="s">
        <v>62</v>
      </c>
      <c r="C30" s="13" t="s">
        <v>63</v>
      </c>
      <c r="D30" s="14">
        <v>41658</v>
      </c>
      <c r="E30" s="15">
        <v>0</v>
      </c>
      <c r="F30" s="15">
        <v>0</v>
      </c>
      <c r="G30" s="15">
        <v>10</v>
      </c>
      <c r="H30" s="15">
        <v>20</v>
      </c>
      <c r="I30" s="15">
        <v>0</v>
      </c>
      <c r="J30" s="15">
        <v>0</v>
      </c>
      <c r="K30" s="15">
        <v>30</v>
      </c>
      <c r="L30" s="15"/>
      <c r="M30" s="15">
        <v>0</v>
      </c>
      <c r="N30" s="15"/>
      <c r="O30" s="15">
        <v>0</v>
      </c>
      <c r="P30" s="15"/>
      <c r="Q30" s="15">
        <v>30</v>
      </c>
      <c r="R30" s="15"/>
      <c r="S30" s="15"/>
      <c r="T30" s="15">
        <v>0</v>
      </c>
      <c r="U30" s="16">
        <f t="shared" si="0"/>
        <v>90</v>
      </c>
    </row>
    <row r="31" spans="1:21" x14ac:dyDescent="0.25">
      <c r="A31" s="12">
        <v>24</v>
      </c>
      <c r="B31" s="13" t="s">
        <v>38</v>
      </c>
      <c r="C31" s="13" t="s">
        <v>39</v>
      </c>
      <c r="D31" s="14">
        <v>41656</v>
      </c>
      <c r="E31" s="15">
        <v>60</v>
      </c>
      <c r="F31" s="15">
        <v>0</v>
      </c>
      <c r="G31" s="15">
        <v>30</v>
      </c>
      <c r="H31" s="15">
        <v>0</v>
      </c>
      <c r="I31" s="15">
        <v>0</v>
      </c>
      <c r="J31" s="15">
        <v>0</v>
      </c>
      <c r="K31" s="15">
        <v>0</v>
      </c>
      <c r="L31" s="15"/>
      <c r="M31" s="15">
        <v>0</v>
      </c>
      <c r="N31" s="15"/>
      <c r="O31" s="15">
        <v>0</v>
      </c>
      <c r="P31" s="15"/>
      <c r="Q31" s="15">
        <v>0</v>
      </c>
      <c r="R31" s="15"/>
      <c r="S31" s="15"/>
      <c r="T31" s="15">
        <v>0</v>
      </c>
      <c r="U31" s="16">
        <f t="shared" si="0"/>
        <v>90</v>
      </c>
    </row>
    <row r="32" spans="1:21" x14ac:dyDescent="0.25">
      <c r="A32" s="12">
        <v>26</v>
      </c>
      <c r="B32" s="13" t="s">
        <v>528</v>
      </c>
      <c r="C32" s="13" t="s">
        <v>146</v>
      </c>
      <c r="D32" s="14">
        <v>41507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10</v>
      </c>
      <c r="L32" s="15"/>
      <c r="M32" s="15">
        <v>30</v>
      </c>
      <c r="N32" s="15"/>
      <c r="O32" s="15">
        <v>10</v>
      </c>
      <c r="P32" s="15"/>
      <c r="Q32" s="15">
        <v>5</v>
      </c>
      <c r="R32" s="15"/>
      <c r="S32" s="15"/>
      <c r="T32" s="15">
        <v>30</v>
      </c>
      <c r="U32" s="16">
        <f t="shared" si="0"/>
        <v>85</v>
      </c>
    </row>
    <row r="33" spans="1:21" x14ac:dyDescent="0.25">
      <c r="A33" s="12">
        <v>27</v>
      </c>
      <c r="B33" s="13" t="s">
        <v>42</v>
      </c>
      <c r="C33" s="13" t="s">
        <v>43</v>
      </c>
      <c r="D33" s="14">
        <v>41527</v>
      </c>
      <c r="E33" s="15">
        <v>20</v>
      </c>
      <c r="F33" s="15">
        <v>30</v>
      </c>
      <c r="G33" s="15">
        <v>20</v>
      </c>
      <c r="H33" s="15">
        <v>12.5</v>
      </c>
      <c r="I33" s="15">
        <v>0</v>
      </c>
      <c r="J33" s="15">
        <v>0</v>
      </c>
      <c r="K33" s="15">
        <v>0</v>
      </c>
      <c r="L33" s="15"/>
      <c r="M33" s="15">
        <v>0</v>
      </c>
      <c r="N33" s="15"/>
      <c r="O33" s="15">
        <v>0</v>
      </c>
      <c r="P33" s="15"/>
      <c r="Q33" s="15">
        <v>0</v>
      </c>
      <c r="R33" s="15"/>
      <c r="S33" s="15"/>
      <c r="T33" s="15">
        <v>0</v>
      </c>
      <c r="U33" s="16">
        <f t="shared" si="0"/>
        <v>82.5</v>
      </c>
    </row>
    <row r="34" spans="1:21" x14ac:dyDescent="0.25">
      <c r="A34" s="12">
        <v>28</v>
      </c>
      <c r="B34" s="13" t="s">
        <v>52</v>
      </c>
      <c r="C34" s="13" t="s">
        <v>53</v>
      </c>
      <c r="D34" s="14">
        <v>41340</v>
      </c>
      <c r="E34" s="15">
        <v>40</v>
      </c>
      <c r="F34" s="15">
        <v>0</v>
      </c>
      <c r="G34" s="15">
        <v>20</v>
      </c>
      <c r="H34" s="15">
        <v>0</v>
      </c>
      <c r="I34" s="15">
        <v>0</v>
      </c>
      <c r="J34" s="15">
        <v>20</v>
      </c>
      <c r="K34" s="15">
        <v>0</v>
      </c>
      <c r="L34" s="15"/>
      <c r="M34" s="15">
        <v>0</v>
      </c>
      <c r="N34" s="15"/>
      <c r="O34" s="15">
        <v>0</v>
      </c>
      <c r="P34" s="15"/>
      <c r="Q34" s="15">
        <v>0</v>
      </c>
      <c r="R34" s="15"/>
      <c r="S34" s="15"/>
      <c r="T34" s="15">
        <v>0</v>
      </c>
      <c r="U34" s="16">
        <f t="shared" si="0"/>
        <v>80</v>
      </c>
    </row>
    <row r="35" spans="1:21" x14ac:dyDescent="0.25">
      <c r="A35" s="12">
        <v>29</v>
      </c>
      <c r="B35" s="13" t="s">
        <v>54</v>
      </c>
      <c r="C35" s="13" t="s">
        <v>55</v>
      </c>
      <c r="D35" s="14">
        <v>41723</v>
      </c>
      <c r="E35" s="15">
        <v>30</v>
      </c>
      <c r="F35" s="15">
        <v>0</v>
      </c>
      <c r="G35" s="15">
        <v>10</v>
      </c>
      <c r="H35" s="15">
        <v>0</v>
      </c>
      <c r="I35" s="15">
        <v>0</v>
      </c>
      <c r="J35" s="15">
        <v>0</v>
      </c>
      <c r="K35" s="15">
        <v>0</v>
      </c>
      <c r="L35" s="15"/>
      <c r="M35" s="15">
        <v>30</v>
      </c>
      <c r="N35" s="15"/>
      <c r="O35" s="15">
        <v>0</v>
      </c>
      <c r="P35" s="15"/>
      <c r="Q35" s="15">
        <v>0</v>
      </c>
      <c r="R35" s="15"/>
      <c r="S35" s="15"/>
      <c r="T35" s="15">
        <v>7.5</v>
      </c>
      <c r="U35" s="16">
        <f t="shared" si="0"/>
        <v>77.5</v>
      </c>
    </row>
    <row r="36" spans="1:21" x14ac:dyDescent="0.25">
      <c r="A36" s="12">
        <v>30</v>
      </c>
      <c r="B36" s="13" t="s">
        <v>485</v>
      </c>
      <c r="C36" s="13" t="s">
        <v>55</v>
      </c>
      <c r="D36" s="14">
        <v>41596</v>
      </c>
      <c r="E36" s="15">
        <v>0</v>
      </c>
      <c r="F36" s="15">
        <v>0</v>
      </c>
      <c r="G36" s="15">
        <v>0</v>
      </c>
      <c r="H36" s="15">
        <v>0</v>
      </c>
      <c r="I36" s="15">
        <v>20</v>
      </c>
      <c r="J36" s="15">
        <v>0</v>
      </c>
      <c r="K36" s="15">
        <v>10</v>
      </c>
      <c r="L36" s="15"/>
      <c r="M36" s="15">
        <v>20</v>
      </c>
      <c r="N36" s="15"/>
      <c r="O36" s="15">
        <v>20</v>
      </c>
      <c r="P36" s="15"/>
      <c r="Q36" s="15">
        <v>5</v>
      </c>
      <c r="R36" s="15"/>
      <c r="S36" s="15"/>
      <c r="T36" s="15">
        <v>0</v>
      </c>
      <c r="U36" s="16">
        <f t="shared" si="0"/>
        <v>75</v>
      </c>
    </row>
    <row r="37" spans="1:21" x14ac:dyDescent="0.25">
      <c r="A37" s="12">
        <v>31</v>
      </c>
      <c r="B37" s="13" t="s">
        <v>61</v>
      </c>
      <c r="C37" s="13" t="s">
        <v>41</v>
      </c>
      <c r="D37" s="14">
        <v>41474</v>
      </c>
      <c r="E37" s="15">
        <v>0</v>
      </c>
      <c r="F37" s="15">
        <v>0</v>
      </c>
      <c r="G37" s="15">
        <v>20</v>
      </c>
      <c r="H37" s="15">
        <v>20</v>
      </c>
      <c r="I37" s="15">
        <v>0</v>
      </c>
      <c r="J37" s="15">
        <v>0</v>
      </c>
      <c r="K37" s="15">
        <v>10</v>
      </c>
      <c r="L37" s="15"/>
      <c r="M37" s="15">
        <v>0</v>
      </c>
      <c r="N37" s="15"/>
      <c r="O37" s="15">
        <v>0</v>
      </c>
      <c r="P37" s="15"/>
      <c r="Q37" s="15">
        <v>10</v>
      </c>
      <c r="R37" s="15"/>
      <c r="S37" s="15"/>
      <c r="T37" s="15">
        <v>0</v>
      </c>
      <c r="U37" s="16">
        <f t="shared" si="0"/>
        <v>60</v>
      </c>
    </row>
    <row r="38" spans="1:21" x14ac:dyDescent="0.25">
      <c r="A38" s="12">
        <v>32</v>
      </c>
      <c r="B38" s="13" t="s">
        <v>25</v>
      </c>
      <c r="C38" s="13" t="s">
        <v>258</v>
      </c>
      <c r="D38" s="14">
        <v>42117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4"/>
      <c r="M38" s="15">
        <v>20</v>
      </c>
      <c r="N38" s="14"/>
      <c r="O38" s="15">
        <v>10</v>
      </c>
      <c r="P38" s="14"/>
      <c r="Q38" s="15">
        <v>20</v>
      </c>
      <c r="R38" s="14"/>
      <c r="S38" s="15"/>
      <c r="T38" s="15">
        <v>7.5</v>
      </c>
      <c r="U38" s="16">
        <f t="shared" si="0"/>
        <v>57.5</v>
      </c>
    </row>
    <row r="39" spans="1:21" x14ac:dyDescent="0.25">
      <c r="A39" s="12">
        <v>32</v>
      </c>
      <c r="B39" s="13" t="s">
        <v>44</v>
      </c>
      <c r="C39" s="13" t="s">
        <v>131</v>
      </c>
      <c r="D39" s="14">
        <v>41880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4"/>
      <c r="M39" s="15">
        <v>20</v>
      </c>
      <c r="N39" s="14"/>
      <c r="O39" s="15">
        <v>30</v>
      </c>
      <c r="P39" s="14"/>
      <c r="Q39" s="15">
        <v>0</v>
      </c>
      <c r="R39" s="14"/>
      <c r="S39" s="15"/>
      <c r="T39" s="15">
        <v>7.5</v>
      </c>
      <c r="U39" s="16">
        <f t="shared" si="0"/>
        <v>57.5</v>
      </c>
    </row>
    <row r="40" spans="1:21" x14ac:dyDescent="0.25">
      <c r="A40" s="12">
        <v>34</v>
      </c>
      <c r="B40" s="13" t="s">
        <v>530</v>
      </c>
      <c r="C40" s="13" t="s">
        <v>531</v>
      </c>
      <c r="D40" s="14">
        <v>41418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20</v>
      </c>
      <c r="L40" s="15"/>
      <c r="M40" s="15">
        <v>20</v>
      </c>
      <c r="N40" s="15"/>
      <c r="O40" s="15">
        <v>0</v>
      </c>
      <c r="P40" s="15"/>
      <c r="Q40" s="15">
        <v>10</v>
      </c>
      <c r="R40" s="15"/>
      <c r="S40" s="15"/>
      <c r="T40" s="15">
        <v>5</v>
      </c>
      <c r="U40" s="16">
        <f t="shared" si="0"/>
        <v>55</v>
      </c>
    </row>
    <row r="41" spans="1:21" x14ac:dyDescent="0.25">
      <c r="A41" s="12">
        <v>34</v>
      </c>
      <c r="B41" s="13" t="s">
        <v>17</v>
      </c>
      <c r="C41" s="13" t="s">
        <v>67</v>
      </c>
      <c r="D41" s="14">
        <v>41744</v>
      </c>
      <c r="E41" s="15">
        <v>20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/>
      <c r="M41" s="15">
        <v>10</v>
      </c>
      <c r="N41" s="15"/>
      <c r="O41" s="15">
        <v>20</v>
      </c>
      <c r="P41" s="15"/>
      <c r="Q41" s="15">
        <v>5</v>
      </c>
      <c r="R41" s="15"/>
      <c r="S41" s="15"/>
      <c r="T41" s="15">
        <v>0</v>
      </c>
      <c r="U41" s="16">
        <f t="shared" si="0"/>
        <v>55</v>
      </c>
    </row>
    <row r="42" spans="1:21" x14ac:dyDescent="0.25">
      <c r="A42" s="12">
        <v>36</v>
      </c>
      <c r="B42" s="13" t="s">
        <v>529</v>
      </c>
      <c r="C42" s="13" t="s">
        <v>258</v>
      </c>
      <c r="D42" s="14">
        <v>41947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20</v>
      </c>
      <c r="L42" s="15"/>
      <c r="M42" s="15">
        <v>10</v>
      </c>
      <c r="N42" s="15"/>
      <c r="O42" s="15">
        <v>10</v>
      </c>
      <c r="P42" s="15"/>
      <c r="Q42" s="15">
        <v>5</v>
      </c>
      <c r="R42" s="15"/>
      <c r="S42" s="15"/>
      <c r="T42" s="15">
        <v>7.5</v>
      </c>
      <c r="U42" s="16">
        <f t="shared" si="0"/>
        <v>52.5</v>
      </c>
    </row>
    <row r="43" spans="1:21" x14ac:dyDescent="0.25">
      <c r="A43" s="12">
        <v>37</v>
      </c>
      <c r="B43" s="13" t="s">
        <v>526</v>
      </c>
      <c r="C43" s="13" t="s">
        <v>527</v>
      </c>
      <c r="D43" s="14">
        <v>41563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30</v>
      </c>
      <c r="L43" s="15"/>
      <c r="M43" s="15">
        <v>0</v>
      </c>
      <c r="N43" s="15"/>
      <c r="O43" s="15">
        <v>0</v>
      </c>
      <c r="P43" s="15"/>
      <c r="Q43" s="15">
        <v>10</v>
      </c>
      <c r="R43" s="15"/>
      <c r="S43" s="15"/>
      <c r="T43" s="15">
        <v>0</v>
      </c>
      <c r="U43" s="16">
        <f t="shared" si="0"/>
        <v>40</v>
      </c>
    </row>
    <row r="44" spans="1:21" x14ac:dyDescent="0.25">
      <c r="A44" s="12">
        <v>37</v>
      </c>
      <c r="B44" s="13" t="s">
        <v>38</v>
      </c>
      <c r="C44" s="13" t="s">
        <v>57</v>
      </c>
      <c r="D44" s="14">
        <v>41656</v>
      </c>
      <c r="E44" s="15">
        <v>20</v>
      </c>
      <c r="F44" s="15">
        <v>0</v>
      </c>
      <c r="G44" s="15">
        <v>20</v>
      </c>
      <c r="H44" s="15">
        <v>0</v>
      </c>
      <c r="I44" s="15">
        <v>0</v>
      </c>
      <c r="J44" s="15">
        <v>0</v>
      </c>
      <c r="K44" s="15">
        <v>0</v>
      </c>
      <c r="L44" s="15"/>
      <c r="M44" s="15">
        <v>0</v>
      </c>
      <c r="N44" s="15"/>
      <c r="O44" s="15">
        <v>0</v>
      </c>
      <c r="P44" s="15"/>
      <c r="Q44" s="15">
        <v>0</v>
      </c>
      <c r="R44" s="15"/>
      <c r="S44" s="15"/>
      <c r="T44" s="15">
        <v>0</v>
      </c>
      <c r="U44" s="16">
        <f t="shared" si="0"/>
        <v>40</v>
      </c>
    </row>
    <row r="45" spans="1:21" x14ac:dyDescent="0.25">
      <c r="A45" s="12">
        <v>39</v>
      </c>
      <c r="B45" s="13" t="s">
        <v>245</v>
      </c>
      <c r="C45" s="13" t="s">
        <v>43</v>
      </c>
      <c r="D45" s="14">
        <v>41644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4"/>
      <c r="M45" s="15">
        <v>20</v>
      </c>
      <c r="N45" s="14"/>
      <c r="O45" s="15">
        <v>0</v>
      </c>
      <c r="P45" s="14"/>
      <c r="Q45" s="15">
        <v>0</v>
      </c>
      <c r="R45" s="14"/>
      <c r="S45" s="15"/>
      <c r="T45" s="15">
        <v>5</v>
      </c>
      <c r="U45" s="16">
        <f t="shared" si="0"/>
        <v>25</v>
      </c>
    </row>
    <row r="46" spans="1:21" x14ac:dyDescent="0.25">
      <c r="A46" s="12">
        <v>39</v>
      </c>
      <c r="B46" s="13" t="s">
        <v>585</v>
      </c>
      <c r="C46" s="13" t="s">
        <v>586</v>
      </c>
      <c r="D46" s="14">
        <v>41963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/>
      <c r="M46" s="15">
        <v>0</v>
      </c>
      <c r="N46" s="15"/>
      <c r="O46" s="15">
        <v>20</v>
      </c>
      <c r="P46" s="15"/>
      <c r="Q46" s="15">
        <v>5</v>
      </c>
      <c r="R46" s="15"/>
      <c r="S46" s="15"/>
      <c r="T46" s="15">
        <v>0</v>
      </c>
      <c r="U46" s="16">
        <f t="shared" si="0"/>
        <v>25</v>
      </c>
    </row>
    <row r="47" spans="1:21" x14ac:dyDescent="0.25">
      <c r="A47" s="12">
        <v>41</v>
      </c>
      <c r="B47" s="13" t="s">
        <v>582</v>
      </c>
      <c r="C47" s="13" t="s">
        <v>258</v>
      </c>
      <c r="D47" s="14">
        <v>41429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/>
      <c r="M47" s="15">
        <v>0</v>
      </c>
      <c r="N47" s="15"/>
      <c r="O47" s="15">
        <v>20</v>
      </c>
      <c r="P47" s="15"/>
      <c r="Q47" s="15">
        <v>0</v>
      </c>
      <c r="R47" s="15"/>
      <c r="S47" s="15"/>
      <c r="T47" s="15">
        <v>0</v>
      </c>
      <c r="U47" s="16">
        <f t="shared" si="0"/>
        <v>20</v>
      </c>
    </row>
    <row r="48" spans="1:21" x14ac:dyDescent="0.25">
      <c r="A48" s="12">
        <v>41</v>
      </c>
      <c r="B48" s="13" t="s">
        <v>481</v>
      </c>
      <c r="C48" s="13" t="s">
        <v>532</v>
      </c>
      <c r="D48" s="14">
        <v>41642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20</v>
      </c>
      <c r="L48" s="15"/>
      <c r="M48" s="15">
        <v>0</v>
      </c>
      <c r="N48" s="15"/>
      <c r="O48" s="15">
        <v>0</v>
      </c>
      <c r="P48" s="15"/>
      <c r="Q48" s="15">
        <v>0</v>
      </c>
      <c r="R48" s="15"/>
      <c r="S48" s="15"/>
      <c r="T48" s="15">
        <v>0</v>
      </c>
      <c r="U48" s="16">
        <f t="shared" si="0"/>
        <v>20</v>
      </c>
    </row>
    <row r="49" spans="1:21" x14ac:dyDescent="0.25">
      <c r="A49" s="12">
        <v>43</v>
      </c>
      <c r="B49" s="13" t="s">
        <v>583</v>
      </c>
      <c r="C49" s="13" t="s">
        <v>584</v>
      </c>
      <c r="D49" s="14">
        <v>41614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/>
      <c r="M49" s="15">
        <v>0</v>
      </c>
      <c r="N49" s="15"/>
      <c r="O49" s="15">
        <v>10</v>
      </c>
      <c r="P49" s="15"/>
      <c r="Q49" s="15">
        <v>5</v>
      </c>
      <c r="R49" s="15"/>
      <c r="S49" s="15"/>
      <c r="T49" s="15">
        <v>0</v>
      </c>
      <c r="U49" s="16">
        <f t="shared" si="0"/>
        <v>15</v>
      </c>
    </row>
    <row r="50" spans="1:21" x14ac:dyDescent="0.25">
      <c r="A50" s="12">
        <v>44</v>
      </c>
      <c r="B50" s="13" t="s">
        <v>66</v>
      </c>
      <c r="C50" s="13" t="s">
        <v>318</v>
      </c>
      <c r="D50" s="48">
        <v>41844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/>
      <c r="M50" s="15">
        <v>0</v>
      </c>
      <c r="N50" s="15"/>
      <c r="O50" s="15">
        <v>0</v>
      </c>
      <c r="P50" s="15"/>
      <c r="Q50" s="15">
        <v>10</v>
      </c>
      <c r="R50" s="15"/>
      <c r="S50" s="15"/>
      <c r="T50" s="15">
        <v>0</v>
      </c>
      <c r="U50" s="16">
        <f t="shared" si="0"/>
        <v>10</v>
      </c>
    </row>
    <row r="51" spans="1:21" x14ac:dyDescent="0.25">
      <c r="A51" s="12"/>
      <c r="B51" s="13"/>
      <c r="C51" s="13"/>
      <c r="D51" s="14"/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/>
      <c r="M51" s="15">
        <v>0</v>
      </c>
      <c r="N51" s="15"/>
      <c r="O51" s="15">
        <v>0</v>
      </c>
      <c r="P51" s="15"/>
      <c r="Q51" s="15">
        <v>0</v>
      </c>
      <c r="R51" s="15"/>
      <c r="S51" s="15"/>
      <c r="T51" s="15"/>
      <c r="U51" s="16">
        <f t="shared" si="0"/>
        <v>0</v>
      </c>
    </row>
    <row r="52" spans="1:21" x14ac:dyDescent="0.25">
      <c r="A52" s="12"/>
      <c r="B52" s="13"/>
      <c r="C52" s="13"/>
      <c r="D52" s="14"/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/>
      <c r="M52" s="15">
        <v>0</v>
      </c>
      <c r="N52" s="15"/>
      <c r="O52" s="15">
        <v>0</v>
      </c>
      <c r="P52" s="15"/>
      <c r="Q52" s="15">
        <v>0</v>
      </c>
      <c r="R52" s="15"/>
      <c r="S52" s="15"/>
      <c r="T52" s="15"/>
      <c r="U52" s="16">
        <f t="shared" si="0"/>
        <v>0</v>
      </c>
    </row>
    <row r="53" spans="1:21" x14ac:dyDescent="0.25">
      <c r="A53" s="12"/>
      <c r="B53" s="13"/>
      <c r="C53" s="13"/>
      <c r="D53" s="14"/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/>
      <c r="M53" s="15">
        <v>0</v>
      </c>
      <c r="N53" s="15"/>
      <c r="O53" s="15">
        <v>0</v>
      </c>
      <c r="P53" s="15"/>
      <c r="Q53" s="15">
        <v>0</v>
      </c>
      <c r="R53" s="15"/>
      <c r="S53" s="15"/>
      <c r="T53" s="15"/>
      <c r="U53" s="16">
        <f t="shared" si="0"/>
        <v>0</v>
      </c>
    </row>
    <row r="54" spans="1:21" x14ac:dyDescent="0.25">
      <c r="A54" s="12"/>
      <c r="B54" s="13"/>
      <c r="C54" s="13"/>
      <c r="D54" s="14"/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/>
      <c r="M54" s="15">
        <v>0</v>
      </c>
      <c r="N54" s="15"/>
      <c r="O54" s="15">
        <v>0</v>
      </c>
      <c r="P54" s="15"/>
      <c r="Q54" s="15">
        <v>0</v>
      </c>
      <c r="R54" s="15"/>
      <c r="S54" s="15"/>
      <c r="T54" s="15"/>
      <c r="U54" s="16"/>
    </row>
    <row r="55" spans="1:21" x14ac:dyDescent="0.25">
      <c r="A55" s="12"/>
      <c r="B55" s="13"/>
      <c r="C55" s="13"/>
      <c r="D55" s="14"/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/>
      <c r="M55" s="15">
        <v>0</v>
      </c>
      <c r="N55" s="15"/>
      <c r="O55" s="15">
        <v>0</v>
      </c>
      <c r="P55" s="15"/>
      <c r="Q55" s="15">
        <v>0</v>
      </c>
      <c r="R55" s="15"/>
      <c r="S55" s="15"/>
      <c r="T55" s="15"/>
      <c r="U55" s="16"/>
    </row>
    <row r="56" spans="1:21" x14ac:dyDescent="0.25">
      <c r="A56" s="12"/>
      <c r="B56" s="13"/>
      <c r="C56" s="13"/>
      <c r="D56" s="14"/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/>
      <c r="M56" s="15">
        <v>0</v>
      </c>
      <c r="N56" s="15"/>
      <c r="O56" s="15">
        <v>0</v>
      </c>
      <c r="P56" s="15"/>
      <c r="Q56" s="15">
        <v>0</v>
      </c>
      <c r="R56" s="15"/>
      <c r="S56" s="15"/>
      <c r="T56" s="15"/>
      <c r="U56" s="16"/>
    </row>
  </sheetData>
  <autoFilter ref="A6:U36" xr:uid="{00000000-0009-0000-0000-000000000000}">
    <sortState xmlns:xlrd2="http://schemas.microsoft.com/office/spreadsheetml/2017/richdata2" ref="A7:V56">
      <sortCondition descending="1" ref="U6:U36"/>
    </sortState>
  </autoFilter>
  <sortState xmlns:xlrd2="http://schemas.microsoft.com/office/spreadsheetml/2017/richdata2" ref="B7:V48">
    <sortCondition descending="1" ref="U7:U48"/>
  </sortState>
  <mergeCells count="13">
    <mergeCell ref="A1:U1"/>
    <mergeCell ref="A2:U2"/>
    <mergeCell ref="A3:U3"/>
    <mergeCell ref="A4:U4"/>
    <mergeCell ref="A5:D5"/>
    <mergeCell ref="E5:F5"/>
    <mergeCell ref="Q5:R5"/>
    <mergeCell ref="M5:N5"/>
    <mergeCell ref="K5:L5"/>
    <mergeCell ref="I5:J5"/>
    <mergeCell ref="G5:H5"/>
    <mergeCell ref="O5:P5"/>
    <mergeCell ref="S5:T5"/>
  </mergeCells>
  <printOptions horizontalCentered="1" verticalCentered="1"/>
  <pageMargins left="0.39370078740157483" right="0.39370078740157483" top="0.59055118110236227" bottom="0.59055118110236227" header="0" footer="0"/>
  <pageSetup paperSize="9" scale="20" orientation="portrait" r:id="rId1"/>
  <headerFooter>
    <oddFooter>&amp;C&amp;"Calibri,Negrita Cursiva"&amp;16&amp;K660066Federación Costarricense de Tenis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893"/>
  <sheetViews>
    <sheetView showGridLines="0" zoomScale="55" zoomScaleNormal="55" zoomScaleSheetLayoutView="91" workbookViewId="0">
      <pane xSplit="4" ySplit="5" topLeftCell="E6" activePane="bottomRight" state="frozen"/>
      <selection activeCell="U11" sqref="U11"/>
      <selection pane="topRight" activeCell="U11" sqref="U11"/>
      <selection pane="bottomLeft" activeCell="U11" sqref="U11"/>
      <selection pane="bottomRight" activeCell="C22" sqref="C22"/>
    </sheetView>
  </sheetViews>
  <sheetFormatPr baseColWidth="10" defaultColWidth="14.42578125" defaultRowHeight="18" x14ac:dyDescent="0.25"/>
  <cols>
    <col min="1" max="1" width="25.140625" style="55" bestFit="1" customWidth="1"/>
    <col min="2" max="2" width="25.28515625" style="39" bestFit="1" customWidth="1"/>
    <col min="3" max="3" width="23.28515625" style="39" bestFit="1" customWidth="1"/>
    <col min="4" max="4" width="39.85546875" style="39" bestFit="1" customWidth="1"/>
    <col min="5" max="5" width="27.42578125" style="18" bestFit="1" customWidth="1"/>
    <col min="6" max="6" width="8.42578125" style="18" bestFit="1" customWidth="1"/>
    <col min="7" max="7" width="22.7109375" style="18" bestFit="1" customWidth="1"/>
    <col min="8" max="8" width="27.42578125" style="18" bestFit="1" customWidth="1"/>
    <col min="9" max="9" width="22.7109375" style="18" bestFit="1" customWidth="1"/>
    <col min="10" max="10" width="27.42578125" style="18" bestFit="1" customWidth="1"/>
    <col min="11" max="11" width="22.7109375" style="18" bestFit="1" customWidth="1"/>
    <col min="12" max="12" width="27.42578125" style="18" bestFit="1" customWidth="1"/>
    <col min="13" max="13" width="22.7109375" style="18" bestFit="1" customWidth="1"/>
    <col min="14" max="14" width="27.42578125" style="18" bestFit="1" customWidth="1"/>
    <col min="15" max="15" width="22.7109375" style="18" bestFit="1" customWidth="1"/>
    <col min="16" max="16" width="27.42578125" style="18" bestFit="1" customWidth="1"/>
    <col min="17" max="17" width="22.7109375" style="18" bestFit="1" customWidth="1"/>
    <col min="18" max="18" width="27.42578125" style="18" bestFit="1" customWidth="1"/>
    <col min="19" max="19" width="22.7109375" style="18" bestFit="1" customWidth="1"/>
    <col min="20" max="20" width="27.42578125" style="18" bestFit="1" customWidth="1"/>
    <col min="21" max="21" width="22.7109375" style="18" bestFit="1" customWidth="1"/>
    <col min="22" max="22" width="27.42578125" style="18" bestFit="1" customWidth="1"/>
    <col min="23" max="23" width="22.7109375" style="18" bestFit="1" customWidth="1"/>
    <col min="24" max="24" width="27.42578125" style="18" bestFit="1" customWidth="1"/>
    <col min="25" max="25" width="22.7109375" style="18" bestFit="1" customWidth="1"/>
    <col min="26" max="26" width="27.42578125" style="18" bestFit="1" customWidth="1"/>
    <col min="27" max="27" width="22.7109375" style="18" bestFit="1" customWidth="1"/>
    <col min="28" max="28" width="27.42578125" style="39" bestFit="1" customWidth="1"/>
    <col min="29" max="29" width="22.7109375" style="39" bestFit="1" customWidth="1"/>
    <col min="30" max="30" width="27.42578125" style="39" bestFit="1" customWidth="1"/>
    <col min="31" max="31" width="22.7109375" style="39" bestFit="1" customWidth="1"/>
    <col min="32" max="32" width="27.42578125" style="39" bestFit="1" customWidth="1"/>
    <col min="33" max="33" width="22.7109375" style="39" bestFit="1" customWidth="1"/>
    <col min="34" max="34" width="27.42578125" style="39" bestFit="1" customWidth="1"/>
    <col min="35" max="35" width="22.7109375" style="39" bestFit="1" customWidth="1"/>
    <col min="36" max="36" width="27.42578125" style="39" bestFit="1" customWidth="1"/>
    <col min="37" max="37" width="22.7109375" style="39" bestFit="1" customWidth="1"/>
    <col min="38" max="38" width="27.42578125" style="39" bestFit="1" customWidth="1"/>
    <col min="39" max="39" width="22.7109375" style="39" bestFit="1" customWidth="1"/>
    <col min="40" max="40" width="27.42578125" style="39" bestFit="1" customWidth="1"/>
    <col min="41" max="41" width="22.7109375" style="39" bestFit="1" customWidth="1"/>
    <col min="42" max="42" width="27.42578125" style="39" bestFit="1" customWidth="1"/>
    <col min="43" max="43" width="22.7109375" style="39" bestFit="1" customWidth="1"/>
    <col min="44" max="44" width="23.5703125" style="39" bestFit="1" customWidth="1"/>
    <col min="45" max="45" width="22.7109375" style="39" bestFit="1" customWidth="1"/>
    <col min="46" max="46" width="27.42578125" style="39" bestFit="1" customWidth="1"/>
    <col min="47" max="47" width="22.7109375" style="39" bestFit="1" customWidth="1"/>
    <col min="48" max="48" width="27.42578125" style="39" bestFit="1" customWidth="1"/>
    <col min="49" max="49" width="22.7109375" style="39" bestFit="1" customWidth="1"/>
    <col min="50" max="50" width="27.42578125" style="39" bestFit="1" customWidth="1"/>
    <col min="51" max="51" width="22.7109375" style="39" bestFit="1" customWidth="1"/>
    <col min="52" max="52" width="27.42578125" style="39" bestFit="1" customWidth="1"/>
    <col min="53" max="53" width="22.7109375" style="39" bestFit="1" customWidth="1"/>
    <col min="54" max="54" width="27.42578125" style="39" bestFit="1" customWidth="1"/>
    <col min="55" max="55" width="22.7109375" style="39" bestFit="1" customWidth="1"/>
    <col min="56" max="56" width="27.42578125" style="39" bestFit="1" customWidth="1"/>
    <col min="57" max="57" width="22.7109375" style="39" bestFit="1" customWidth="1"/>
    <col min="58" max="58" width="27.42578125" style="39" bestFit="1" customWidth="1"/>
    <col min="59" max="59" width="22.7109375" style="39" bestFit="1" customWidth="1"/>
    <col min="60" max="60" width="27.42578125" style="39" bestFit="1" customWidth="1"/>
    <col min="61" max="61" width="22.7109375" style="39" bestFit="1" customWidth="1"/>
    <col min="62" max="62" width="27.42578125" style="39" bestFit="1" customWidth="1"/>
    <col min="63" max="63" width="22.7109375" style="39" bestFit="1" customWidth="1"/>
    <col min="64" max="64" width="27.42578125" style="39" bestFit="1" customWidth="1"/>
    <col min="65" max="65" width="22.7109375" style="39" bestFit="1" customWidth="1"/>
    <col min="66" max="66" width="27.42578125" style="39" bestFit="1" customWidth="1"/>
    <col min="67" max="67" width="22.7109375" style="39" bestFit="1" customWidth="1"/>
    <col min="68" max="68" width="30.5703125" style="39" bestFit="1" customWidth="1"/>
    <col min="69" max="69" width="29.42578125" style="39" bestFit="1" customWidth="1"/>
    <col min="70" max="70" width="22.7109375" style="39" bestFit="1" customWidth="1"/>
    <col min="71" max="71" width="23.5703125" style="39" bestFit="1" customWidth="1"/>
    <col min="72" max="72" width="22.7109375" style="39" bestFit="1" customWidth="1"/>
    <col min="73" max="73" width="30.85546875" style="19" bestFit="1" customWidth="1"/>
    <col min="74" max="74" width="28.140625" style="39" customWidth="1"/>
    <col min="75" max="75" width="15" style="39" customWidth="1"/>
    <col min="76" max="76" width="18.140625" style="39" customWidth="1"/>
    <col min="77" max="77" width="54.7109375" style="39" customWidth="1"/>
    <col min="78" max="78" width="29.42578125" style="39" customWidth="1"/>
    <col min="79" max="79" width="15.42578125" style="39" customWidth="1"/>
    <col min="80" max="16384" width="14.42578125" style="39"/>
  </cols>
  <sheetData>
    <row r="1" spans="1:74" s="30" customFormat="1" ht="26.25" customHeight="1" x14ac:dyDescent="0.25">
      <c r="A1" s="226" t="s">
        <v>546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8"/>
    </row>
    <row r="2" spans="1:74" s="30" customFormat="1" ht="26.25" customHeight="1" x14ac:dyDescent="0.25">
      <c r="A2" s="229" t="s">
        <v>547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6"/>
    </row>
    <row r="3" spans="1:74" s="30" customFormat="1" ht="26.25" x14ac:dyDescent="0.25">
      <c r="A3" s="232">
        <f ca="1">TODAY()</f>
        <v>45303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1"/>
    </row>
    <row r="4" spans="1:74" s="30" customFormat="1" ht="21" customHeight="1" x14ac:dyDescent="0.25">
      <c r="A4" s="229" t="s">
        <v>559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1"/>
    </row>
    <row r="5" spans="1:74" s="4" customFormat="1" ht="87.75" customHeight="1" thickBot="1" x14ac:dyDescent="0.3">
      <c r="A5" s="233" t="s">
        <v>0</v>
      </c>
      <c r="B5" s="234"/>
      <c r="C5" s="234"/>
      <c r="D5" s="234"/>
      <c r="E5" s="191" t="s">
        <v>1</v>
      </c>
      <c r="F5" s="191"/>
      <c r="G5" s="191"/>
      <c r="H5" s="191" t="s">
        <v>2</v>
      </c>
      <c r="I5" s="192"/>
      <c r="J5" s="191" t="s">
        <v>3</v>
      </c>
      <c r="K5" s="192"/>
      <c r="L5" s="191" t="s">
        <v>4</v>
      </c>
      <c r="M5" s="191"/>
      <c r="N5" s="191" t="s">
        <v>5</v>
      </c>
      <c r="O5" s="192"/>
      <c r="P5" s="191" t="s">
        <v>6</v>
      </c>
      <c r="Q5" s="192"/>
      <c r="R5" s="191" t="s">
        <v>7</v>
      </c>
      <c r="S5" s="254"/>
      <c r="T5" s="193" t="s">
        <v>617</v>
      </c>
      <c r="U5" s="194"/>
      <c r="V5" s="242" t="s">
        <v>283</v>
      </c>
      <c r="W5" s="245"/>
      <c r="X5" s="241" t="s">
        <v>285</v>
      </c>
      <c r="Y5" s="245"/>
      <c r="Z5" s="241" t="s">
        <v>436</v>
      </c>
      <c r="AA5" s="245"/>
      <c r="AB5" s="241" t="s">
        <v>437</v>
      </c>
      <c r="AC5" s="245"/>
      <c r="AD5" s="241" t="s">
        <v>502</v>
      </c>
      <c r="AE5" s="245"/>
      <c r="AF5" s="241" t="s">
        <v>499</v>
      </c>
      <c r="AG5" s="245"/>
      <c r="AH5" s="241" t="s">
        <v>503</v>
      </c>
      <c r="AI5" s="245"/>
      <c r="AJ5" s="241" t="s">
        <v>504</v>
      </c>
      <c r="AK5" s="245"/>
      <c r="AL5" s="241" t="s">
        <v>535</v>
      </c>
      <c r="AM5" s="245"/>
      <c r="AN5" s="241" t="s">
        <v>537</v>
      </c>
      <c r="AO5" s="245"/>
      <c r="AP5" s="241" t="s">
        <v>540</v>
      </c>
      <c r="AQ5" s="245"/>
      <c r="AR5" s="241" t="s">
        <v>539</v>
      </c>
      <c r="AS5" s="245"/>
      <c r="AT5" s="241" t="s">
        <v>541</v>
      </c>
      <c r="AU5" s="245"/>
      <c r="AV5" s="241" t="s">
        <v>542</v>
      </c>
      <c r="AW5" s="245"/>
      <c r="AX5" s="241" t="s">
        <v>637</v>
      </c>
      <c r="AY5" s="245"/>
      <c r="AZ5" s="241" t="s">
        <v>572</v>
      </c>
      <c r="BA5" s="245"/>
      <c r="BB5" s="241" t="s">
        <v>573</v>
      </c>
      <c r="BC5" s="245"/>
      <c r="BD5" s="241" t="s">
        <v>591</v>
      </c>
      <c r="BE5" s="245"/>
      <c r="BF5" s="218" t="s">
        <v>594</v>
      </c>
      <c r="BG5" s="219"/>
      <c r="BH5" s="216" t="s">
        <v>614</v>
      </c>
      <c r="BI5" s="215"/>
      <c r="BJ5" s="216" t="s">
        <v>626</v>
      </c>
      <c r="BK5" s="215"/>
      <c r="BL5" s="216" t="s">
        <v>627</v>
      </c>
      <c r="BM5" s="215"/>
      <c r="BN5" s="216" t="s">
        <v>629</v>
      </c>
      <c r="BO5" s="215"/>
      <c r="BP5" s="163" t="s">
        <v>630</v>
      </c>
      <c r="BQ5" s="206" t="s">
        <v>631</v>
      </c>
      <c r="BR5" s="215"/>
      <c r="BS5" s="216" t="s">
        <v>635</v>
      </c>
      <c r="BT5" s="215"/>
      <c r="BU5" s="31"/>
    </row>
    <row r="6" spans="1:74" ht="18.75" thickBot="1" x14ac:dyDescent="0.3">
      <c r="A6" s="32" t="s">
        <v>9</v>
      </c>
      <c r="B6" s="33" t="s">
        <v>10</v>
      </c>
      <c r="C6" s="32" t="s">
        <v>11</v>
      </c>
      <c r="D6" s="34" t="s">
        <v>12</v>
      </c>
      <c r="E6" s="9" t="s">
        <v>13</v>
      </c>
      <c r="F6" s="9"/>
      <c r="G6" s="9" t="s">
        <v>14</v>
      </c>
      <c r="H6" s="9" t="s">
        <v>13</v>
      </c>
      <c r="I6" s="9" t="s">
        <v>14</v>
      </c>
      <c r="J6" s="9" t="s">
        <v>13</v>
      </c>
      <c r="K6" s="9" t="s">
        <v>14</v>
      </c>
      <c r="L6" s="9" t="s">
        <v>13</v>
      </c>
      <c r="M6" s="9" t="s">
        <v>14</v>
      </c>
      <c r="N6" s="9" t="s">
        <v>13</v>
      </c>
      <c r="O6" s="9" t="s">
        <v>14</v>
      </c>
      <c r="P6" s="9" t="s">
        <v>13</v>
      </c>
      <c r="Q6" s="9" t="s">
        <v>14</v>
      </c>
      <c r="R6" s="9" t="s">
        <v>13</v>
      </c>
      <c r="S6" s="35" t="s">
        <v>14</v>
      </c>
      <c r="T6" s="151" t="s">
        <v>13</v>
      </c>
      <c r="U6" s="151" t="s">
        <v>14</v>
      </c>
      <c r="V6" s="36" t="s">
        <v>13</v>
      </c>
      <c r="W6" s="36" t="s">
        <v>14</v>
      </c>
      <c r="X6" s="36" t="s">
        <v>13</v>
      </c>
      <c r="Y6" s="36" t="s">
        <v>14</v>
      </c>
      <c r="Z6" s="36" t="s">
        <v>13</v>
      </c>
      <c r="AA6" s="36" t="s">
        <v>14</v>
      </c>
      <c r="AB6" s="36" t="s">
        <v>13</v>
      </c>
      <c r="AC6" s="36" t="s">
        <v>14</v>
      </c>
      <c r="AD6" s="36" t="s">
        <v>13</v>
      </c>
      <c r="AE6" s="36" t="s">
        <v>14</v>
      </c>
      <c r="AF6" s="36" t="s">
        <v>13</v>
      </c>
      <c r="AG6" s="36" t="s">
        <v>14</v>
      </c>
      <c r="AH6" s="36" t="s">
        <v>13</v>
      </c>
      <c r="AI6" s="36" t="s">
        <v>14</v>
      </c>
      <c r="AJ6" s="36" t="s">
        <v>13</v>
      </c>
      <c r="AK6" s="36" t="s">
        <v>14</v>
      </c>
      <c r="AL6" s="36" t="s">
        <v>13</v>
      </c>
      <c r="AM6" s="36" t="s">
        <v>14</v>
      </c>
      <c r="AN6" s="36" t="s">
        <v>13</v>
      </c>
      <c r="AO6" s="36" t="s">
        <v>14</v>
      </c>
      <c r="AP6" s="36" t="s">
        <v>13</v>
      </c>
      <c r="AQ6" s="36" t="s">
        <v>14</v>
      </c>
      <c r="AR6" s="36" t="s">
        <v>152</v>
      </c>
      <c r="AS6" s="36" t="s">
        <v>14</v>
      </c>
      <c r="AT6" s="36" t="s">
        <v>13</v>
      </c>
      <c r="AU6" s="36" t="s">
        <v>14</v>
      </c>
      <c r="AV6" s="36" t="s">
        <v>13</v>
      </c>
      <c r="AW6" s="36" t="s">
        <v>14</v>
      </c>
      <c r="AX6" s="36" t="s">
        <v>13</v>
      </c>
      <c r="AY6" s="36" t="s">
        <v>14</v>
      </c>
      <c r="AZ6" s="36" t="s">
        <v>13</v>
      </c>
      <c r="BA6" s="36" t="s">
        <v>14</v>
      </c>
      <c r="BB6" s="36" t="s">
        <v>13</v>
      </c>
      <c r="BC6" s="36" t="s">
        <v>14</v>
      </c>
      <c r="BD6" s="36" t="s">
        <v>13</v>
      </c>
      <c r="BE6" s="36" t="s">
        <v>14</v>
      </c>
      <c r="BF6" s="37" t="s">
        <v>13</v>
      </c>
      <c r="BG6" s="37" t="s">
        <v>14</v>
      </c>
      <c r="BH6" s="37" t="s">
        <v>13</v>
      </c>
      <c r="BI6" s="37" t="s">
        <v>14</v>
      </c>
      <c r="BJ6" s="37" t="s">
        <v>13</v>
      </c>
      <c r="BK6" s="37" t="s">
        <v>14</v>
      </c>
      <c r="BL6" s="37" t="s">
        <v>13</v>
      </c>
      <c r="BM6" s="37" t="s">
        <v>14</v>
      </c>
      <c r="BN6" s="37" t="s">
        <v>13</v>
      </c>
      <c r="BO6" s="37" t="s">
        <v>14</v>
      </c>
      <c r="BP6" s="37" t="s">
        <v>13</v>
      </c>
      <c r="BQ6" s="84" t="s">
        <v>633</v>
      </c>
      <c r="BR6" s="84" t="s">
        <v>14</v>
      </c>
      <c r="BS6" s="178" t="s">
        <v>152</v>
      </c>
      <c r="BT6" s="178" t="s">
        <v>14</v>
      </c>
      <c r="BU6" s="38" t="s">
        <v>8</v>
      </c>
    </row>
    <row r="7" spans="1:74" x14ac:dyDescent="0.25">
      <c r="A7" s="40">
        <v>1</v>
      </c>
      <c r="B7" s="41" t="s">
        <v>179</v>
      </c>
      <c r="C7" s="41" t="s">
        <v>438</v>
      </c>
      <c r="D7" s="42">
        <v>38392</v>
      </c>
      <c r="E7" s="15">
        <v>250</v>
      </c>
      <c r="F7" s="15"/>
      <c r="G7" s="15">
        <v>62.5</v>
      </c>
      <c r="H7" s="15">
        <v>250</v>
      </c>
      <c r="I7" s="15">
        <v>30</v>
      </c>
      <c r="J7" s="15">
        <v>70</v>
      </c>
      <c r="K7" s="15">
        <v>0</v>
      </c>
      <c r="L7" s="15">
        <v>0</v>
      </c>
      <c r="M7" s="15"/>
      <c r="N7" s="15">
        <v>0</v>
      </c>
      <c r="O7" s="15"/>
      <c r="P7" s="15">
        <v>0</v>
      </c>
      <c r="Q7" s="15"/>
      <c r="R7" s="15">
        <v>0</v>
      </c>
      <c r="S7" s="15"/>
      <c r="T7" s="43"/>
      <c r="U7" s="43">
        <v>0</v>
      </c>
      <c r="V7" s="43">
        <v>85</v>
      </c>
      <c r="W7" s="43">
        <v>29.75</v>
      </c>
      <c r="X7" s="43">
        <v>1020</v>
      </c>
      <c r="Y7" s="43">
        <v>0</v>
      </c>
      <c r="Z7" s="43">
        <v>306</v>
      </c>
      <c r="AA7" s="43">
        <v>0</v>
      </c>
      <c r="AB7" s="44">
        <v>85</v>
      </c>
      <c r="AC7" s="44">
        <v>191.25</v>
      </c>
      <c r="AD7" s="44"/>
      <c r="AE7" s="44">
        <v>63.75</v>
      </c>
      <c r="AF7" s="44"/>
      <c r="AG7" s="44"/>
      <c r="AH7" s="45">
        <v>170</v>
      </c>
      <c r="AI7" s="45">
        <v>63.75</v>
      </c>
      <c r="AJ7" s="45"/>
      <c r="AK7" s="45"/>
      <c r="AL7" s="44"/>
      <c r="AM7" s="44"/>
      <c r="AN7" s="44">
        <v>170</v>
      </c>
      <c r="AO7" s="44">
        <v>0</v>
      </c>
      <c r="AP7" s="45"/>
      <c r="AQ7" s="45"/>
      <c r="AR7" s="45"/>
      <c r="AS7" s="45"/>
      <c r="AT7" s="45">
        <v>170</v>
      </c>
      <c r="AU7" s="45">
        <v>76.5</v>
      </c>
      <c r="AV7" s="45">
        <v>306</v>
      </c>
      <c r="AW7" s="45">
        <v>55.25</v>
      </c>
      <c r="AX7" s="45">
        <v>3375</v>
      </c>
      <c r="AY7" s="45">
        <v>2625</v>
      </c>
      <c r="AZ7" s="45">
        <v>0</v>
      </c>
      <c r="BA7" s="45">
        <v>318.75</v>
      </c>
      <c r="BB7" s="45">
        <v>340</v>
      </c>
      <c r="BC7" s="45">
        <f>382.5/2</f>
        <v>191.25</v>
      </c>
      <c r="BD7" s="45"/>
      <c r="BE7" s="45">
        <v>114.75</v>
      </c>
      <c r="BF7" s="45"/>
      <c r="BG7" s="45"/>
      <c r="BH7" s="45"/>
      <c r="BI7" s="45"/>
      <c r="BJ7" s="45"/>
      <c r="BK7" s="45"/>
      <c r="BL7" s="45"/>
      <c r="BM7" s="45"/>
      <c r="BN7" s="45">
        <v>306</v>
      </c>
      <c r="BO7" s="45">
        <v>191.25</v>
      </c>
      <c r="BP7" s="45"/>
      <c r="BQ7" s="45">
        <v>510</v>
      </c>
      <c r="BR7" s="45"/>
      <c r="BS7" s="68">
        <v>510</v>
      </c>
      <c r="BT7" s="68">
        <v>106.25</v>
      </c>
      <c r="BU7" s="46">
        <f t="shared" ref="BU7:BU46" si="0">SUM(E7:BT7)</f>
        <v>12043</v>
      </c>
      <c r="BV7" s="47"/>
    </row>
    <row r="8" spans="1:74" x14ac:dyDescent="0.25">
      <c r="A8" s="40">
        <v>2</v>
      </c>
      <c r="B8" s="41" t="s">
        <v>439</v>
      </c>
      <c r="C8" s="41" t="s">
        <v>440</v>
      </c>
      <c r="D8" s="42">
        <v>39038</v>
      </c>
      <c r="E8" s="15">
        <v>110</v>
      </c>
      <c r="F8" s="15"/>
      <c r="G8" s="15">
        <v>30</v>
      </c>
      <c r="H8" s="15">
        <v>120</v>
      </c>
      <c r="I8" s="15">
        <v>62.5</v>
      </c>
      <c r="J8" s="15">
        <v>180</v>
      </c>
      <c r="K8" s="15">
        <v>62.5</v>
      </c>
      <c r="L8" s="15">
        <v>180</v>
      </c>
      <c r="M8" s="15"/>
      <c r="N8" s="15">
        <v>250</v>
      </c>
      <c r="O8" s="15"/>
      <c r="P8" s="15">
        <v>250</v>
      </c>
      <c r="Q8" s="15"/>
      <c r="R8" s="15">
        <v>375</v>
      </c>
      <c r="S8" s="15"/>
      <c r="T8" s="15"/>
      <c r="U8" s="15">
        <v>62.5</v>
      </c>
      <c r="V8" s="43"/>
      <c r="W8" s="43"/>
      <c r="X8" s="43"/>
      <c r="Y8" s="43"/>
      <c r="Z8" s="43"/>
      <c r="AA8" s="43"/>
      <c r="AB8" s="44"/>
      <c r="AC8" s="44"/>
      <c r="AD8" s="44"/>
      <c r="AE8" s="44"/>
      <c r="AF8" s="44"/>
      <c r="AG8" s="44"/>
      <c r="AH8" s="45"/>
      <c r="AI8" s="45"/>
      <c r="AJ8" s="45"/>
      <c r="AK8" s="45"/>
      <c r="AL8" s="44"/>
      <c r="AM8" s="44"/>
      <c r="AN8" s="44"/>
      <c r="AO8" s="44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68">
        <v>34</v>
      </c>
      <c r="BT8" s="68">
        <v>12.75</v>
      </c>
      <c r="BU8" s="46">
        <f t="shared" si="0"/>
        <v>1729.25</v>
      </c>
      <c r="BV8" s="47"/>
    </row>
    <row r="9" spans="1:74" x14ac:dyDescent="0.25">
      <c r="A9" s="40">
        <v>3</v>
      </c>
      <c r="B9" s="41" t="s">
        <v>401</v>
      </c>
      <c r="C9" s="41" t="s">
        <v>344</v>
      </c>
      <c r="D9" s="42">
        <v>39226</v>
      </c>
      <c r="E9" s="15">
        <v>120</v>
      </c>
      <c r="F9" s="15">
        <v>-5</v>
      </c>
      <c r="G9" s="15">
        <v>45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/>
      <c r="N9" s="15">
        <v>0</v>
      </c>
      <c r="O9" s="15"/>
      <c r="P9" s="15">
        <v>0</v>
      </c>
      <c r="Q9" s="15"/>
      <c r="R9" s="15">
        <v>0</v>
      </c>
      <c r="S9" s="15"/>
      <c r="T9" s="15"/>
      <c r="U9" s="15">
        <v>0</v>
      </c>
      <c r="V9" s="43"/>
      <c r="W9" s="43"/>
      <c r="X9" s="43"/>
      <c r="Y9" s="43"/>
      <c r="Z9" s="43"/>
      <c r="AA9" s="43"/>
      <c r="AB9" s="44"/>
      <c r="AC9" s="44"/>
      <c r="AD9" s="44">
        <v>170</v>
      </c>
      <c r="AE9" s="44">
        <v>0</v>
      </c>
      <c r="AF9" s="44"/>
      <c r="AG9" s="44"/>
      <c r="AH9" s="45">
        <v>0</v>
      </c>
      <c r="AI9" s="45">
        <v>63.75</v>
      </c>
      <c r="AJ9" s="45"/>
      <c r="AK9" s="45"/>
      <c r="AL9" s="44">
        <v>0</v>
      </c>
      <c r="AM9" s="44">
        <v>59.5</v>
      </c>
      <c r="AN9" s="44"/>
      <c r="AO9" s="44"/>
      <c r="AP9" s="45"/>
      <c r="AQ9" s="45"/>
      <c r="AR9" s="45">
        <v>85</v>
      </c>
      <c r="AS9" s="45">
        <v>29.75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>
        <v>510</v>
      </c>
      <c r="BG9" s="45"/>
      <c r="BH9" s="45"/>
      <c r="BI9" s="45"/>
      <c r="BJ9" s="45">
        <v>170</v>
      </c>
      <c r="BK9" s="45">
        <v>59.5</v>
      </c>
      <c r="BL9" s="45"/>
      <c r="BM9" s="45"/>
      <c r="BN9" s="45"/>
      <c r="BO9" s="45"/>
      <c r="BP9" s="45"/>
      <c r="BQ9" s="45">
        <v>85</v>
      </c>
      <c r="BR9" s="45">
        <v>25.5</v>
      </c>
      <c r="BS9" s="68">
        <v>153</v>
      </c>
      <c r="BT9" s="68">
        <v>106.25</v>
      </c>
      <c r="BU9" s="46">
        <f t="shared" si="0"/>
        <v>1677.25</v>
      </c>
      <c r="BV9" s="47"/>
    </row>
    <row r="10" spans="1:74" x14ac:dyDescent="0.25">
      <c r="A10" s="40">
        <v>4</v>
      </c>
      <c r="B10" s="41" t="s">
        <v>402</v>
      </c>
      <c r="C10" s="41" t="s">
        <v>403</v>
      </c>
      <c r="D10" s="48">
        <v>39401</v>
      </c>
      <c r="E10" s="15">
        <v>80</v>
      </c>
      <c r="F10" s="15"/>
      <c r="G10" s="15">
        <v>30</v>
      </c>
      <c r="H10" s="15">
        <v>0</v>
      </c>
      <c r="I10" s="15">
        <v>0</v>
      </c>
      <c r="J10" s="15">
        <v>120</v>
      </c>
      <c r="K10" s="15">
        <v>62.5</v>
      </c>
      <c r="L10" s="15">
        <v>50</v>
      </c>
      <c r="M10" s="15"/>
      <c r="N10" s="15">
        <v>0</v>
      </c>
      <c r="O10" s="15"/>
      <c r="P10" s="15">
        <v>120</v>
      </c>
      <c r="Q10" s="15"/>
      <c r="R10" s="15">
        <v>270</v>
      </c>
      <c r="S10" s="15"/>
      <c r="T10" s="15"/>
      <c r="U10" s="15">
        <v>62.5</v>
      </c>
      <c r="V10" s="43"/>
      <c r="W10" s="43"/>
      <c r="X10" s="43"/>
      <c r="Y10" s="43"/>
      <c r="Z10" s="43"/>
      <c r="AA10" s="43"/>
      <c r="AB10" s="49"/>
      <c r="AC10" s="49"/>
      <c r="AD10" s="49"/>
      <c r="AE10" s="49"/>
      <c r="AF10" s="49">
        <v>85</v>
      </c>
      <c r="AG10" s="49">
        <v>25.5</v>
      </c>
      <c r="AH10" s="50"/>
      <c r="AI10" s="50"/>
      <c r="AJ10" s="50">
        <v>0</v>
      </c>
      <c r="AK10" s="50">
        <v>55.25</v>
      </c>
      <c r="AL10" s="44"/>
      <c r="AM10" s="44"/>
      <c r="AN10" s="44"/>
      <c r="AO10" s="44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>
        <v>85</v>
      </c>
      <c r="BI10" s="45">
        <v>25.5</v>
      </c>
      <c r="BJ10" s="45"/>
      <c r="BK10" s="45"/>
      <c r="BL10" s="45">
        <v>85</v>
      </c>
      <c r="BM10" s="45">
        <v>55.25</v>
      </c>
      <c r="BN10" s="45"/>
      <c r="BO10" s="45"/>
      <c r="BP10" s="45"/>
      <c r="BQ10" s="45"/>
      <c r="BR10" s="45"/>
      <c r="BS10" s="71">
        <v>34</v>
      </c>
      <c r="BT10" s="71">
        <v>12.75</v>
      </c>
      <c r="BU10" s="46">
        <f t="shared" si="0"/>
        <v>1258.25</v>
      </c>
      <c r="BV10" s="47"/>
    </row>
    <row r="11" spans="1:74" x14ac:dyDescent="0.25">
      <c r="A11" s="40">
        <v>5</v>
      </c>
      <c r="B11" s="41" t="s">
        <v>157</v>
      </c>
      <c r="C11" s="41" t="s">
        <v>442</v>
      </c>
      <c r="D11" s="48">
        <v>38429</v>
      </c>
      <c r="E11" s="15">
        <v>40</v>
      </c>
      <c r="F11" s="15"/>
      <c r="G11" s="15">
        <v>20</v>
      </c>
      <c r="H11" s="15">
        <v>110</v>
      </c>
      <c r="I11" s="15">
        <v>30</v>
      </c>
      <c r="J11" s="15">
        <v>110</v>
      </c>
      <c r="K11" s="15">
        <v>45</v>
      </c>
      <c r="L11" s="15">
        <v>250</v>
      </c>
      <c r="M11" s="15"/>
      <c r="N11" s="15">
        <v>180</v>
      </c>
      <c r="O11" s="15"/>
      <c r="P11" s="15">
        <v>180</v>
      </c>
      <c r="Q11" s="15"/>
      <c r="R11" s="15">
        <v>120</v>
      </c>
      <c r="S11" s="15"/>
      <c r="T11" s="15"/>
      <c r="U11" s="15">
        <v>30</v>
      </c>
      <c r="V11" s="43"/>
      <c r="W11" s="43"/>
      <c r="X11" s="43"/>
      <c r="Y11" s="43"/>
      <c r="Z11" s="43"/>
      <c r="AA11" s="43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4"/>
      <c r="AM11" s="44"/>
      <c r="AN11" s="44"/>
      <c r="AO11" s="44"/>
      <c r="AP11" s="45">
        <v>50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>
        <v>50</v>
      </c>
      <c r="BQ11" s="45"/>
      <c r="BR11" s="45"/>
      <c r="BS11" s="68"/>
      <c r="BT11" s="68"/>
      <c r="BU11" s="46">
        <f t="shared" si="0"/>
        <v>1215</v>
      </c>
      <c r="BV11" s="47"/>
    </row>
    <row r="12" spans="1:74" x14ac:dyDescent="0.25">
      <c r="A12" s="40">
        <v>6</v>
      </c>
      <c r="B12" s="41" t="s">
        <v>441</v>
      </c>
      <c r="C12" s="41" t="s">
        <v>232</v>
      </c>
      <c r="D12" s="42">
        <v>39329</v>
      </c>
      <c r="E12" s="15">
        <v>60</v>
      </c>
      <c r="F12" s="15"/>
      <c r="G12" s="15">
        <v>30</v>
      </c>
      <c r="H12" s="15">
        <v>80</v>
      </c>
      <c r="I12" s="15">
        <v>45</v>
      </c>
      <c r="J12" s="15">
        <v>80</v>
      </c>
      <c r="K12" s="15">
        <v>20</v>
      </c>
      <c r="L12" s="15">
        <v>80</v>
      </c>
      <c r="M12" s="15"/>
      <c r="N12" s="15">
        <v>80</v>
      </c>
      <c r="O12" s="15"/>
      <c r="P12" s="15">
        <v>80</v>
      </c>
      <c r="Q12" s="15"/>
      <c r="R12" s="15">
        <v>180</v>
      </c>
      <c r="S12" s="15"/>
      <c r="T12" s="15"/>
      <c r="U12" s="15">
        <v>45</v>
      </c>
      <c r="V12" s="43"/>
      <c r="W12" s="43"/>
      <c r="X12" s="43"/>
      <c r="Y12" s="43"/>
      <c r="Z12" s="43"/>
      <c r="AA12" s="43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4"/>
      <c r="AM12" s="44"/>
      <c r="AN12" s="44"/>
      <c r="AO12" s="44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68"/>
      <c r="BT12" s="68"/>
      <c r="BU12" s="46">
        <f t="shared" si="0"/>
        <v>780</v>
      </c>
      <c r="BV12" s="47"/>
    </row>
    <row r="13" spans="1:74" x14ac:dyDescent="0.25">
      <c r="A13" s="40">
        <v>7</v>
      </c>
      <c r="B13" s="41" t="s">
        <v>225</v>
      </c>
      <c r="C13" s="41" t="s">
        <v>337</v>
      </c>
      <c r="D13" s="42">
        <v>38598</v>
      </c>
      <c r="E13" s="15">
        <v>180</v>
      </c>
      <c r="F13" s="15"/>
      <c r="G13" s="15">
        <v>20</v>
      </c>
      <c r="H13" s="15">
        <v>180</v>
      </c>
      <c r="I13" s="15">
        <v>30</v>
      </c>
      <c r="J13" s="15">
        <v>250</v>
      </c>
      <c r="K13" s="15">
        <v>45</v>
      </c>
      <c r="L13" s="15">
        <v>0</v>
      </c>
      <c r="M13" s="15"/>
      <c r="N13" s="15">
        <v>0</v>
      </c>
      <c r="O13" s="15"/>
      <c r="P13" s="15">
        <v>0</v>
      </c>
      <c r="Q13" s="15"/>
      <c r="R13" s="15">
        <v>0</v>
      </c>
      <c r="S13" s="15"/>
      <c r="T13" s="15"/>
      <c r="U13" s="15">
        <v>0</v>
      </c>
      <c r="V13" s="43"/>
      <c r="W13" s="43"/>
      <c r="X13" s="43"/>
      <c r="Y13" s="43"/>
      <c r="Z13" s="43"/>
      <c r="AA13" s="43"/>
      <c r="AB13" s="44"/>
      <c r="AC13" s="44"/>
      <c r="AD13" s="44"/>
      <c r="AE13" s="44"/>
      <c r="AF13" s="44"/>
      <c r="AG13" s="44"/>
      <c r="AH13" s="45"/>
      <c r="AI13" s="45"/>
      <c r="AJ13" s="45"/>
      <c r="AK13" s="45"/>
      <c r="AL13" s="44"/>
      <c r="AM13" s="44"/>
      <c r="AN13" s="44"/>
      <c r="AO13" s="44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68"/>
      <c r="BT13" s="68"/>
      <c r="BU13" s="46">
        <f t="shared" si="0"/>
        <v>705</v>
      </c>
      <c r="BV13" s="47"/>
    </row>
    <row r="14" spans="1:74" x14ac:dyDescent="0.25">
      <c r="A14" s="40">
        <v>8</v>
      </c>
      <c r="B14" s="41" t="s">
        <v>338</v>
      </c>
      <c r="C14" s="41" t="s">
        <v>406</v>
      </c>
      <c r="D14" s="48">
        <v>39489</v>
      </c>
      <c r="E14" s="15">
        <v>40</v>
      </c>
      <c r="F14" s="15"/>
      <c r="G14" s="15">
        <v>20</v>
      </c>
      <c r="H14" s="15">
        <v>20</v>
      </c>
      <c r="I14" s="15">
        <v>20</v>
      </c>
      <c r="J14" s="15">
        <v>30</v>
      </c>
      <c r="K14" s="15">
        <v>30</v>
      </c>
      <c r="L14" s="15">
        <v>110</v>
      </c>
      <c r="M14" s="15"/>
      <c r="N14" s="15">
        <v>60</v>
      </c>
      <c r="O14" s="15"/>
      <c r="P14" s="15">
        <v>110</v>
      </c>
      <c r="Q14" s="15"/>
      <c r="R14" s="15">
        <v>180</v>
      </c>
      <c r="S14" s="15"/>
      <c r="T14" s="15"/>
      <c r="U14" s="15">
        <v>30</v>
      </c>
      <c r="V14" s="43"/>
      <c r="W14" s="43"/>
      <c r="X14" s="43"/>
      <c r="Y14" s="43"/>
      <c r="Z14" s="43"/>
      <c r="AA14" s="43"/>
      <c r="AB14" s="44"/>
      <c r="AC14" s="44"/>
      <c r="AD14" s="44"/>
      <c r="AE14" s="44"/>
      <c r="AF14" s="44"/>
      <c r="AG14" s="44"/>
      <c r="AH14" s="45"/>
      <c r="AI14" s="45"/>
      <c r="AJ14" s="45"/>
      <c r="AK14" s="45"/>
      <c r="AL14" s="44"/>
      <c r="AM14" s="44"/>
      <c r="AN14" s="44"/>
      <c r="AO14" s="44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>
        <v>12.5</v>
      </c>
      <c r="BS14" s="68"/>
      <c r="BT14" s="68"/>
      <c r="BU14" s="46">
        <f t="shared" si="0"/>
        <v>662.5</v>
      </c>
      <c r="BV14" s="47"/>
    </row>
    <row r="15" spans="1:74" x14ac:dyDescent="0.25">
      <c r="A15" s="40">
        <v>9</v>
      </c>
      <c r="B15" s="41" t="s">
        <v>386</v>
      </c>
      <c r="C15" s="41" t="s">
        <v>445</v>
      </c>
      <c r="D15" s="42">
        <v>38753</v>
      </c>
      <c r="E15" s="15">
        <v>30</v>
      </c>
      <c r="F15" s="15"/>
      <c r="G15" s="15">
        <v>20</v>
      </c>
      <c r="H15" s="15">
        <v>40</v>
      </c>
      <c r="I15" s="15">
        <v>20</v>
      </c>
      <c r="J15" s="15">
        <v>50</v>
      </c>
      <c r="K15" s="15">
        <v>30</v>
      </c>
      <c r="L15" s="15">
        <v>120</v>
      </c>
      <c r="M15" s="15"/>
      <c r="N15" s="15">
        <v>110</v>
      </c>
      <c r="O15" s="15"/>
      <c r="P15" s="15">
        <v>70</v>
      </c>
      <c r="Q15" s="15"/>
      <c r="R15" s="15">
        <v>120</v>
      </c>
      <c r="S15" s="15"/>
      <c r="T15" s="15"/>
      <c r="U15" s="15">
        <v>30</v>
      </c>
      <c r="V15" s="43"/>
      <c r="W15" s="43"/>
      <c r="X15" s="43"/>
      <c r="Y15" s="43"/>
      <c r="Z15" s="43"/>
      <c r="AA15" s="43"/>
      <c r="AB15" s="44"/>
      <c r="AC15" s="44"/>
      <c r="AD15" s="44"/>
      <c r="AE15" s="44"/>
      <c r="AF15" s="44"/>
      <c r="AG15" s="44"/>
      <c r="AH15" s="45"/>
      <c r="AI15" s="45"/>
      <c r="AJ15" s="45"/>
      <c r="AK15" s="45"/>
      <c r="AL15" s="44"/>
      <c r="AM15" s="44"/>
      <c r="AN15" s="44"/>
      <c r="AO15" s="44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68"/>
      <c r="BT15" s="68"/>
      <c r="BU15" s="46">
        <f t="shared" si="0"/>
        <v>640</v>
      </c>
      <c r="BV15" s="47"/>
    </row>
    <row r="16" spans="1:74" x14ac:dyDescent="0.25">
      <c r="A16" s="40">
        <v>10</v>
      </c>
      <c r="B16" s="41" t="s">
        <v>408</v>
      </c>
      <c r="C16" s="41" t="s">
        <v>409</v>
      </c>
      <c r="D16" s="48">
        <v>39470</v>
      </c>
      <c r="E16" s="15">
        <v>50</v>
      </c>
      <c r="F16" s="15"/>
      <c r="G16" s="15">
        <v>20</v>
      </c>
      <c r="H16" s="15">
        <v>0</v>
      </c>
      <c r="I16" s="15">
        <v>20</v>
      </c>
      <c r="J16" s="15">
        <v>40</v>
      </c>
      <c r="K16" s="15">
        <v>30</v>
      </c>
      <c r="L16" s="15">
        <v>0</v>
      </c>
      <c r="M16" s="15"/>
      <c r="N16" s="15">
        <v>0</v>
      </c>
      <c r="O16" s="15"/>
      <c r="P16" s="15">
        <v>60</v>
      </c>
      <c r="Q16" s="15"/>
      <c r="R16" s="15">
        <v>0</v>
      </c>
      <c r="S16" s="15"/>
      <c r="T16" s="15"/>
      <c r="U16" s="15">
        <v>0</v>
      </c>
      <c r="V16" s="43"/>
      <c r="W16" s="43"/>
      <c r="X16" s="43"/>
      <c r="Y16" s="43"/>
      <c r="Z16" s="43"/>
      <c r="AA16" s="43"/>
      <c r="AB16" s="44"/>
      <c r="AC16" s="44"/>
      <c r="AD16" s="44"/>
      <c r="AE16" s="44"/>
      <c r="AF16" s="44">
        <v>34</v>
      </c>
      <c r="AG16" s="44">
        <v>106.25</v>
      </c>
      <c r="AH16" s="45"/>
      <c r="AI16" s="45"/>
      <c r="AJ16" s="45">
        <v>34</v>
      </c>
      <c r="AK16" s="45">
        <v>0</v>
      </c>
      <c r="AL16" s="44"/>
      <c r="AM16" s="44"/>
      <c r="AN16" s="44"/>
      <c r="AO16" s="44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>
        <v>85</v>
      </c>
      <c r="BO16" s="45"/>
      <c r="BP16" s="45"/>
      <c r="BQ16" s="45"/>
      <c r="BR16" s="45"/>
      <c r="BS16" s="68"/>
      <c r="BT16" s="68"/>
      <c r="BU16" s="46">
        <f t="shared" si="0"/>
        <v>479.25</v>
      </c>
      <c r="BV16" s="47"/>
    </row>
    <row r="17" spans="1:74" x14ac:dyDescent="0.25">
      <c r="A17" s="40">
        <v>11</v>
      </c>
      <c r="B17" s="41" t="s">
        <v>177</v>
      </c>
      <c r="C17" s="41" t="s">
        <v>417</v>
      </c>
      <c r="D17" s="42">
        <v>39352</v>
      </c>
      <c r="E17" s="15">
        <v>30</v>
      </c>
      <c r="F17" s="15"/>
      <c r="G17" s="15">
        <v>20</v>
      </c>
      <c r="H17" s="15">
        <v>40</v>
      </c>
      <c r="I17" s="15">
        <v>20</v>
      </c>
      <c r="J17" s="15">
        <v>40</v>
      </c>
      <c r="K17" s="15">
        <v>20</v>
      </c>
      <c r="L17" s="15">
        <v>70</v>
      </c>
      <c r="M17" s="15"/>
      <c r="N17" s="15">
        <v>0</v>
      </c>
      <c r="O17" s="15"/>
      <c r="P17" s="15">
        <v>30</v>
      </c>
      <c r="Q17" s="15"/>
      <c r="R17" s="15">
        <v>60</v>
      </c>
      <c r="S17" s="15"/>
      <c r="T17" s="15"/>
      <c r="U17" s="15">
        <v>20</v>
      </c>
      <c r="V17" s="43"/>
      <c r="W17" s="43"/>
      <c r="X17" s="43"/>
      <c r="Y17" s="43"/>
      <c r="Z17" s="43"/>
      <c r="AA17" s="43"/>
      <c r="AB17" s="44"/>
      <c r="AC17" s="44"/>
      <c r="AD17" s="44"/>
      <c r="AE17" s="44"/>
      <c r="AF17" s="44"/>
      <c r="AG17" s="44"/>
      <c r="AH17" s="45"/>
      <c r="AI17" s="45"/>
      <c r="AJ17" s="45"/>
      <c r="AK17" s="45"/>
      <c r="AL17" s="44"/>
      <c r="AM17" s="44"/>
      <c r="AN17" s="44"/>
      <c r="AO17" s="44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68"/>
      <c r="BT17" s="68"/>
      <c r="BU17" s="46">
        <f t="shared" si="0"/>
        <v>350</v>
      </c>
      <c r="BV17" s="47"/>
    </row>
    <row r="18" spans="1:74" x14ac:dyDescent="0.25">
      <c r="A18" s="40">
        <v>12</v>
      </c>
      <c r="B18" s="41" t="s">
        <v>157</v>
      </c>
      <c r="C18" s="41" t="s">
        <v>410</v>
      </c>
      <c r="D18" s="48">
        <v>30040</v>
      </c>
      <c r="E18" s="15">
        <v>30</v>
      </c>
      <c r="F18" s="15"/>
      <c r="G18" s="15">
        <v>20</v>
      </c>
      <c r="H18" s="15">
        <v>70</v>
      </c>
      <c r="I18" s="15">
        <v>20</v>
      </c>
      <c r="J18" s="15">
        <v>50</v>
      </c>
      <c r="K18" s="15">
        <v>30</v>
      </c>
      <c r="L18" s="15">
        <v>0</v>
      </c>
      <c r="M18" s="15"/>
      <c r="N18" s="15">
        <v>0</v>
      </c>
      <c r="O18" s="15"/>
      <c r="P18" s="15">
        <v>40</v>
      </c>
      <c r="Q18" s="15"/>
      <c r="R18" s="15">
        <v>0</v>
      </c>
      <c r="S18" s="15"/>
      <c r="T18" s="15"/>
      <c r="U18" s="15">
        <v>30</v>
      </c>
      <c r="V18" s="43"/>
      <c r="W18" s="43"/>
      <c r="X18" s="43"/>
      <c r="Y18" s="43"/>
      <c r="Z18" s="43"/>
      <c r="AA18" s="43"/>
      <c r="AB18" s="44"/>
      <c r="AC18" s="44"/>
      <c r="AD18" s="44"/>
      <c r="AE18" s="44"/>
      <c r="AF18" s="44"/>
      <c r="AG18" s="44"/>
      <c r="AH18" s="45"/>
      <c r="AI18" s="45"/>
      <c r="AJ18" s="45"/>
      <c r="AK18" s="45"/>
      <c r="AL18" s="44"/>
      <c r="AM18" s="44"/>
      <c r="AN18" s="44"/>
      <c r="AO18" s="44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68"/>
      <c r="BT18" s="68"/>
      <c r="BU18" s="46">
        <f t="shared" si="0"/>
        <v>290</v>
      </c>
      <c r="BV18" s="47"/>
    </row>
    <row r="19" spans="1:74" x14ac:dyDescent="0.25">
      <c r="A19" s="40">
        <v>13</v>
      </c>
      <c r="B19" s="41" t="s">
        <v>129</v>
      </c>
      <c r="C19" s="41" t="s">
        <v>409</v>
      </c>
      <c r="D19" s="51">
        <v>39016</v>
      </c>
      <c r="E19" s="15">
        <v>0</v>
      </c>
      <c r="F19" s="15"/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30</v>
      </c>
      <c r="M19" s="15"/>
      <c r="N19" s="15">
        <v>120</v>
      </c>
      <c r="O19" s="15"/>
      <c r="P19" s="15">
        <v>30</v>
      </c>
      <c r="Q19" s="15"/>
      <c r="R19" s="15">
        <v>60</v>
      </c>
      <c r="S19" s="15"/>
      <c r="T19" s="15"/>
      <c r="U19" s="15">
        <v>45</v>
      </c>
      <c r="V19" s="43"/>
      <c r="W19" s="43"/>
      <c r="X19" s="43"/>
      <c r="Y19" s="43"/>
      <c r="Z19" s="43"/>
      <c r="AA19" s="43"/>
      <c r="AB19" s="44"/>
      <c r="AC19" s="44"/>
      <c r="AD19" s="44"/>
      <c r="AE19" s="44"/>
      <c r="AF19" s="44"/>
      <c r="AG19" s="44"/>
      <c r="AH19" s="45"/>
      <c r="AI19" s="45"/>
      <c r="AJ19" s="45"/>
      <c r="AK19" s="45"/>
      <c r="AL19" s="44"/>
      <c r="AM19" s="44"/>
      <c r="AN19" s="44"/>
      <c r="AO19" s="44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72"/>
      <c r="BT19" s="72"/>
      <c r="BU19" s="46">
        <f t="shared" si="0"/>
        <v>285</v>
      </c>
      <c r="BV19" s="47"/>
    </row>
    <row r="20" spans="1:74" x14ac:dyDescent="0.25">
      <c r="A20" s="40">
        <v>14</v>
      </c>
      <c r="B20" s="41" t="s">
        <v>448</v>
      </c>
      <c r="C20" s="41" t="s">
        <v>438</v>
      </c>
      <c r="D20" s="48">
        <v>38819</v>
      </c>
      <c r="E20" s="15">
        <v>30</v>
      </c>
      <c r="F20" s="15"/>
      <c r="G20" s="15">
        <v>0</v>
      </c>
      <c r="H20" s="15">
        <v>20</v>
      </c>
      <c r="I20" s="15">
        <v>12.5</v>
      </c>
      <c r="J20" s="15">
        <v>20</v>
      </c>
      <c r="K20" s="15">
        <v>0</v>
      </c>
      <c r="L20" s="15">
        <v>30</v>
      </c>
      <c r="M20" s="15"/>
      <c r="N20" s="15">
        <v>50</v>
      </c>
      <c r="O20" s="15"/>
      <c r="P20" s="15">
        <v>20</v>
      </c>
      <c r="Q20" s="15"/>
      <c r="R20" s="15">
        <v>60</v>
      </c>
      <c r="S20" s="15"/>
      <c r="T20" s="15"/>
      <c r="U20" s="15">
        <v>0</v>
      </c>
      <c r="V20" s="43"/>
      <c r="W20" s="43"/>
      <c r="X20" s="43"/>
      <c r="Y20" s="43"/>
      <c r="Z20" s="43"/>
      <c r="AA20" s="43"/>
      <c r="AB20" s="44"/>
      <c r="AC20" s="44"/>
      <c r="AD20" s="44"/>
      <c r="AE20" s="44"/>
      <c r="AF20" s="44"/>
      <c r="AG20" s="44"/>
      <c r="AH20" s="45"/>
      <c r="AI20" s="45"/>
      <c r="AJ20" s="45"/>
      <c r="AK20" s="45"/>
      <c r="AL20" s="44"/>
      <c r="AM20" s="44"/>
      <c r="AN20" s="44"/>
      <c r="AO20" s="44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68"/>
      <c r="BT20" s="68"/>
      <c r="BU20" s="46">
        <f t="shared" si="0"/>
        <v>242.5</v>
      </c>
      <c r="BV20" s="47"/>
    </row>
    <row r="21" spans="1:74" x14ac:dyDescent="0.25">
      <c r="A21" s="40">
        <v>15</v>
      </c>
      <c r="B21" s="41" t="s">
        <v>415</v>
      </c>
      <c r="C21" s="41" t="s">
        <v>416</v>
      </c>
      <c r="D21" s="51">
        <v>39413</v>
      </c>
      <c r="E21" s="15">
        <v>0</v>
      </c>
      <c r="F21" s="15"/>
      <c r="G21" s="15">
        <v>0</v>
      </c>
      <c r="H21" s="15">
        <v>20</v>
      </c>
      <c r="I21" s="15">
        <v>0</v>
      </c>
      <c r="J21" s="15">
        <v>20</v>
      </c>
      <c r="K21" s="15">
        <v>20</v>
      </c>
      <c r="L21" s="15">
        <v>40</v>
      </c>
      <c r="M21" s="15"/>
      <c r="N21" s="15">
        <v>40</v>
      </c>
      <c r="O21" s="15"/>
      <c r="P21" s="15">
        <v>40</v>
      </c>
      <c r="Q21" s="15"/>
      <c r="R21" s="15">
        <v>50</v>
      </c>
      <c r="S21" s="15"/>
      <c r="T21" s="15"/>
      <c r="U21" s="15">
        <v>0</v>
      </c>
      <c r="V21" s="43"/>
      <c r="W21" s="43"/>
      <c r="X21" s="43"/>
      <c r="Y21" s="43"/>
      <c r="Z21" s="43"/>
      <c r="AA21" s="43"/>
      <c r="AB21" s="44"/>
      <c r="AC21" s="44"/>
      <c r="AD21" s="44"/>
      <c r="AE21" s="44"/>
      <c r="AF21" s="44"/>
      <c r="AG21" s="44"/>
      <c r="AH21" s="45"/>
      <c r="AI21" s="45"/>
      <c r="AJ21" s="45"/>
      <c r="AK21" s="45"/>
      <c r="AL21" s="44"/>
      <c r="AM21" s="44"/>
      <c r="AN21" s="44"/>
      <c r="AO21" s="44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68"/>
      <c r="BT21" s="68"/>
      <c r="BU21" s="46">
        <f t="shared" si="0"/>
        <v>230</v>
      </c>
      <c r="BV21" s="47"/>
    </row>
    <row r="22" spans="1:74" x14ac:dyDescent="0.25">
      <c r="A22" s="40">
        <v>16</v>
      </c>
      <c r="B22" s="41" t="s">
        <v>272</v>
      </c>
      <c r="C22" s="41" t="s">
        <v>413</v>
      </c>
      <c r="D22" s="42">
        <v>39015</v>
      </c>
      <c r="E22" s="15">
        <v>70</v>
      </c>
      <c r="F22" s="15"/>
      <c r="G22" s="15">
        <v>45</v>
      </c>
      <c r="H22" s="15">
        <v>0</v>
      </c>
      <c r="I22" s="15">
        <v>62.5</v>
      </c>
      <c r="J22" s="15">
        <v>0</v>
      </c>
      <c r="K22" s="15">
        <v>0</v>
      </c>
      <c r="L22" s="15">
        <v>0</v>
      </c>
      <c r="M22" s="15"/>
      <c r="N22" s="15">
        <v>0</v>
      </c>
      <c r="O22" s="15"/>
      <c r="P22" s="15">
        <v>0</v>
      </c>
      <c r="Q22" s="15"/>
      <c r="R22" s="15">
        <v>0</v>
      </c>
      <c r="S22" s="15"/>
      <c r="T22" s="15"/>
      <c r="U22" s="15">
        <v>0</v>
      </c>
      <c r="V22" s="43"/>
      <c r="W22" s="43"/>
      <c r="X22" s="43"/>
      <c r="Y22" s="43"/>
      <c r="Z22" s="43"/>
      <c r="AA22" s="43"/>
      <c r="AB22" s="44"/>
      <c r="AC22" s="44"/>
      <c r="AD22" s="44"/>
      <c r="AE22" s="44"/>
      <c r="AF22" s="44"/>
      <c r="AG22" s="44"/>
      <c r="AH22" s="45"/>
      <c r="AI22" s="45"/>
      <c r="AJ22" s="45"/>
      <c r="AK22" s="45"/>
      <c r="AL22" s="16"/>
      <c r="AM22" s="16"/>
      <c r="AN22" s="16"/>
      <c r="AO22" s="1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68"/>
      <c r="BT22" s="68"/>
      <c r="BU22" s="46">
        <f t="shared" si="0"/>
        <v>177.5</v>
      </c>
      <c r="BV22" s="47"/>
    </row>
    <row r="23" spans="1:74" x14ac:dyDescent="0.25">
      <c r="A23" s="40">
        <v>17</v>
      </c>
      <c r="B23" s="41" t="s">
        <v>52</v>
      </c>
      <c r="C23" s="41" t="s">
        <v>407</v>
      </c>
      <c r="D23" s="52">
        <v>39804</v>
      </c>
      <c r="E23" s="15">
        <v>0</v>
      </c>
      <c r="F23" s="15"/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/>
      <c r="N23" s="15">
        <v>0</v>
      </c>
      <c r="O23" s="15"/>
      <c r="P23" s="15">
        <v>0</v>
      </c>
      <c r="Q23" s="15"/>
      <c r="R23" s="15">
        <v>0</v>
      </c>
      <c r="S23" s="15"/>
      <c r="T23" s="15"/>
      <c r="U23" s="15">
        <v>0</v>
      </c>
      <c r="V23" s="43"/>
      <c r="W23" s="43"/>
      <c r="X23" s="43"/>
      <c r="Y23" s="43"/>
      <c r="Z23" s="43"/>
      <c r="AA23" s="43"/>
      <c r="AB23" s="44"/>
      <c r="AC23" s="44"/>
      <c r="AD23" s="44"/>
      <c r="AE23" s="44"/>
      <c r="AF23" s="44"/>
      <c r="AG23" s="44"/>
      <c r="AH23" s="45">
        <v>170</v>
      </c>
      <c r="AI23" s="45">
        <v>0</v>
      </c>
      <c r="AJ23" s="45"/>
      <c r="AK23" s="45"/>
      <c r="AL23" s="44"/>
      <c r="AM23" s="44"/>
      <c r="AN23" s="44"/>
      <c r="AO23" s="44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68"/>
      <c r="BT23" s="68"/>
      <c r="BU23" s="46">
        <f t="shared" si="0"/>
        <v>170</v>
      </c>
      <c r="BV23" s="47"/>
    </row>
    <row r="24" spans="1:74" x14ac:dyDescent="0.25">
      <c r="A24" s="40">
        <v>18</v>
      </c>
      <c r="B24" s="41" t="s">
        <v>443</v>
      </c>
      <c r="C24" s="41" t="s">
        <v>347</v>
      </c>
      <c r="D24" s="42">
        <v>38829</v>
      </c>
      <c r="E24" s="15">
        <v>20</v>
      </c>
      <c r="F24" s="15"/>
      <c r="G24" s="15">
        <v>30</v>
      </c>
      <c r="H24" s="15">
        <v>30</v>
      </c>
      <c r="I24" s="15">
        <v>45</v>
      </c>
      <c r="J24" s="15">
        <v>20</v>
      </c>
      <c r="K24" s="15">
        <v>20</v>
      </c>
      <c r="L24" s="15">
        <v>0</v>
      </c>
      <c r="M24" s="15"/>
      <c r="N24" s="15">
        <v>0</v>
      </c>
      <c r="O24" s="15"/>
      <c r="P24" s="15">
        <v>0</v>
      </c>
      <c r="Q24" s="15"/>
      <c r="R24" s="15">
        <v>0</v>
      </c>
      <c r="S24" s="15"/>
      <c r="T24" s="15"/>
      <c r="U24" s="15">
        <v>0</v>
      </c>
      <c r="V24" s="43"/>
      <c r="W24" s="43"/>
      <c r="X24" s="43"/>
      <c r="Y24" s="43"/>
      <c r="Z24" s="43"/>
      <c r="AA24" s="43"/>
      <c r="AB24" s="44"/>
      <c r="AC24" s="44"/>
      <c r="AD24" s="44"/>
      <c r="AE24" s="44"/>
      <c r="AF24" s="44"/>
      <c r="AG24" s="44"/>
      <c r="AH24" s="45"/>
      <c r="AI24" s="45"/>
      <c r="AJ24" s="45"/>
      <c r="AK24" s="45"/>
      <c r="AL24" s="44"/>
      <c r="AM24" s="44"/>
      <c r="AN24" s="44"/>
      <c r="AO24" s="44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68"/>
      <c r="BT24" s="68"/>
      <c r="BU24" s="46">
        <f t="shared" si="0"/>
        <v>165</v>
      </c>
      <c r="BV24" s="47"/>
    </row>
    <row r="25" spans="1:74" x14ac:dyDescent="0.25">
      <c r="A25" s="40">
        <v>19</v>
      </c>
      <c r="B25" s="41" t="s">
        <v>449</v>
      </c>
      <c r="C25" s="41" t="s">
        <v>397</v>
      </c>
      <c r="D25" s="48">
        <v>38862</v>
      </c>
      <c r="E25" s="15">
        <v>0</v>
      </c>
      <c r="F25" s="15"/>
      <c r="G25" s="15">
        <v>20</v>
      </c>
      <c r="H25" s="15">
        <v>10</v>
      </c>
      <c r="I25" s="15">
        <v>20</v>
      </c>
      <c r="J25" s="15">
        <v>20</v>
      </c>
      <c r="K25" s="15">
        <v>20</v>
      </c>
      <c r="L25" s="15">
        <v>0</v>
      </c>
      <c r="M25" s="15"/>
      <c r="N25" s="15">
        <v>30</v>
      </c>
      <c r="O25" s="15"/>
      <c r="P25" s="15">
        <v>0</v>
      </c>
      <c r="Q25" s="15"/>
      <c r="R25" s="15">
        <v>0</v>
      </c>
      <c r="S25" s="15"/>
      <c r="T25" s="15"/>
      <c r="U25" s="15">
        <v>20</v>
      </c>
      <c r="V25" s="43"/>
      <c r="W25" s="43"/>
      <c r="X25" s="43"/>
      <c r="Y25" s="43"/>
      <c r="Z25" s="43"/>
      <c r="AA25" s="43"/>
      <c r="AB25" s="44"/>
      <c r="AC25" s="44"/>
      <c r="AD25" s="44"/>
      <c r="AE25" s="44"/>
      <c r="AF25" s="44"/>
      <c r="AG25" s="44"/>
      <c r="AH25" s="45"/>
      <c r="AI25" s="45"/>
      <c r="AJ25" s="45"/>
      <c r="AK25" s="45"/>
      <c r="AL25" s="44"/>
      <c r="AM25" s="44"/>
      <c r="AN25" s="44"/>
      <c r="AO25" s="44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68"/>
      <c r="BT25" s="68"/>
      <c r="BU25" s="46">
        <f t="shared" si="0"/>
        <v>140</v>
      </c>
      <c r="BV25" s="47"/>
    </row>
    <row r="26" spans="1:74" x14ac:dyDescent="0.25">
      <c r="A26" s="40">
        <v>19</v>
      </c>
      <c r="B26" s="41" t="s">
        <v>450</v>
      </c>
      <c r="C26" s="41" t="s">
        <v>589</v>
      </c>
      <c r="D26" s="42">
        <v>38607</v>
      </c>
      <c r="E26" s="15">
        <v>20</v>
      </c>
      <c r="F26" s="15"/>
      <c r="G26" s="15">
        <v>0</v>
      </c>
      <c r="H26" s="15">
        <v>30</v>
      </c>
      <c r="I26" s="15">
        <v>0</v>
      </c>
      <c r="J26" s="15">
        <v>20</v>
      </c>
      <c r="K26" s="15">
        <v>0</v>
      </c>
      <c r="L26" s="15">
        <v>40</v>
      </c>
      <c r="M26" s="15"/>
      <c r="N26" s="15">
        <v>0</v>
      </c>
      <c r="O26" s="15"/>
      <c r="P26" s="15">
        <v>0</v>
      </c>
      <c r="Q26" s="15"/>
      <c r="R26" s="15">
        <v>30</v>
      </c>
      <c r="S26" s="15"/>
      <c r="T26" s="15"/>
      <c r="U26" s="15">
        <v>0</v>
      </c>
      <c r="V26" s="43"/>
      <c r="W26" s="43"/>
      <c r="X26" s="43"/>
      <c r="Y26" s="43"/>
      <c r="Z26" s="43"/>
      <c r="AA26" s="43"/>
      <c r="AB26" s="44"/>
      <c r="AC26" s="44"/>
      <c r="AD26" s="44"/>
      <c r="AE26" s="44"/>
      <c r="AF26" s="44"/>
      <c r="AG26" s="44"/>
      <c r="AH26" s="45"/>
      <c r="AI26" s="45"/>
      <c r="AJ26" s="45"/>
      <c r="AK26" s="45"/>
      <c r="AL26" s="44"/>
      <c r="AM26" s="44"/>
      <c r="AN26" s="44"/>
      <c r="AO26" s="44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68"/>
      <c r="BT26" s="68"/>
      <c r="BU26" s="46">
        <f t="shared" si="0"/>
        <v>140</v>
      </c>
      <c r="BV26" s="47"/>
    </row>
    <row r="27" spans="1:74" x14ac:dyDescent="0.25">
      <c r="A27" s="40">
        <v>21</v>
      </c>
      <c r="B27" s="41" t="s">
        <v>453</v>
      </c>
      <c r="C27" s="41" t="s">
        <v>454</v>
      </c>
      <c r="D27" s="48">
        <v>39052</v>
      </c>
      <c r="E27" s="15">
        <v>0</v>
      </c>
      <c r="F27" s="15"/>
      <c r="G27" s="15">
        <v>0</v>
      </c>
      <c r="H27" s="15">
        <v>20</v>
      </c>
      <c r="I27" s="15">
        <v>20</v>
      </c>
      <c r="J27" s="15">
        <v>30</v>
      </c>
      <c r="K27" s="15">
        <v>0</v>
      </c>
      <c r="L27" s="15">
        <v>20</v>
      </c>
      <c r="M27" s="15"/>
      <c r="N27" s="15">
        <v>0</v>
      </c>
      <c r="O27" s="15"/>
      <c r="P27" s="15">
        <v>20</v>
      </c>
      <c r="Q27" s="15"/>
      <c r="R27" s="15">
        <v>20</v>
      </c>
      <c r="S27" s="15"/>
      <c r="T27" s="15"/>
      <c r="U27" s="15">
        <v>0</v>
      </c>
      <c r="V27" s="43"/>
      <c r="W27" s="43"/>
      <c r="X27" s="43"/>
      <c r="Y27" s="43"/>
      <c r="Z27" s="43"/>
      <c r="AA27" s="43"/>
      <c r="AB27" s="44"/>
      <c r="AC27" s="44"/>
      <c r="AD27" s="44"/>
      <c r="AE27" s="44"/>
      <c r="AF27" s="44"/>
      <c r="AG27" s="44"/>
      <c r="AH27" s="45"/>
      <c r="AI27" s="45"/>
      <c r="AJ27" s="45"/>
      <c r="AK27" s="45"/>
      <c r="AL27" s="44"/>
      <c r="AM27" s="44"/>
      <c r="AN27" s="44"/>
      <c r="AO27" s="44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68"/>
      <c r="BT27" s="68"/>
      <c r="BU27" s="46">
        <f t="shared" si="0"/>
        <v>130</v>
      </c>
      <c r="BV27" s="47"/>
    </row>
    <row r="28" spans="1:74" x14ac:dyDescent="0.25">
      <c r="A28" s="40">
        <v>22</v>
      </c>
      <c r="B28" s="41" t="s">
        <v>456</v>
      </c>
      <c r="C28" s="41" t="s">
        <v>457</v>
      </c>
      <c r="D28" s="42">
        <v>38691</v>
      </c>
      <c r="E28" s="15">
        <v>20</v>
      </c>
      <c r="F28" s="15"/>
      <c r="G28" s="15">
        <v>0</v>
      </c>
      <c r="H28" s="15">
        <v>10</v>
      </c>
      <c r="I28" s="15">
        <v>0</v>
      </c>
      <c r="J28" s="15">
        <v>0</v>
      </c>
      <c r="K28" s="15">
        <v>0</v>
      </c>
      <c r="L28" s="15">
        <v>0</v>
      </c>
      <c r="M28" s="15"/>
      <c r="N28" s="15">
        <v>20</v>
      </c>
      <c r="O28" s="15"/>
      <c r="P28" s="15">
        <v>30</v>
      </c>
      <c r="Q28" s="15"/>
      <c r="R28" s="15">
        <v>20</v>
      </c>
      <c r="S28" s="15"/>
      <c r="T28" s="15"/>
      <c r="U28" s="15">
        <v>20</v>
      </c>
      <c r="V28" s="43"/>
      <c r="W28" s="43"/>
      <c r="X28" s="43"/>
      <c r="Y28" s="43"/>
      <c r="Z28" s="43"/>
      <c r="AA28" s="43"/>
      <c r="AB28" s="44"/>
      <c r="AC28" s="44"/>
      <c r="AD28" s="44"/>
      <c r="AE28" s="44"/>
      <c r="AF28" s="44"/>
      <c r="AG28" s="44"/>
      <c r="AH28" s="45"/>
      <c r="AI28" s="45"/>
      <c r="AJ28" s="45"/>
      <c r="AK28" s="45"/>
      <c r="AL28" s="44"/>
      <c r="AM28" s="44"/>
      <c r="AN28" s="44"/>
      <c r="AO28" s="44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68"/>
      <c r="BT28" s="68"/>
      <c r="BU28" s="46">
        <f t="shared" si="0"/>
        <v>120</v>
      </c>
      <c r="BV28" s="47"/>
    </row>
    <row r="29" spans="1:74" x14ac:dyDescent="0.25">
      <c r="A29" s="40">
        <v>22</v>
      </c>
      <c r="B29" s="41" t="s">
        <v>203</v>
      </c>
      <c r="C29" s="41" t="s">
        <v>416</v>
      </c>
      <c r="D29" s="48">
        <v>39161</v>
      </c>
      <c r="E29" s="15">
        <v>0</v>
      </c>
      <c r="F29" s="15"/>
      <c r="G29" s="15">
        <v>0</v>
      </c>
      <c r="H29" s="15">
        <v>20</v>
      </c>
      <c r="I29" s="15">
        <v>0</v>
      </c>
      <c r="J29" s="15">
        <v>30</v>
      </c>
      <c r="K29" s="15">
        <v>0</v>
      </c>
      <c r="L29" s="15">
        <v>20</v>
      </c>
      <c r="M29" s="15"/>
      <c r="N29" s="15">
        <v>30</v>
      </c>
      <c r="O29" s="15"/>
      <c r="P29" s="15">
        <v>20</v>
      </c>
      <c r="Q29" s="15"/>
      <c r="R29" s="15">
        <v>0</v>
      </c>
      <c r="S29" s="15"/>
      <c r="T29" s="15"/>
      <c r="U29" s="15">
        <v>0</v>
      </c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4"/>
      <c r="AG29" s="44"/>
      <c r="AH29" s="45"/>
      <c r="AI29" s="45"/>
      <c r="AJ29" s="45"/>
      <c r="AK29" s="45"/>
      <c r="AL29" s="44"/>
      <c r="AM29" s="44"/>
      <c r="AN29" s="44"/>
      <c r="AO29" s="44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68"/>
      <c r="BT29" s="68"/>
      <c r="BU29" s="46">
        <f t="shared" si="0"/>
        <v>120</v>
      </c>
      <c r="BV29" s="47"/>
    </row>
    <row r="30" spans="1:74" x14ac:dyDescent="0.25">
      <c r="A30" s="40">
        <v>24</v>
      </c>
      <c r="B30" s="41" t="s">
        <v>179</v>
      </c>
      <c r="C30" s="41" t="s">
        <v>444</v>
      </c>
      <c r="D30" s="52">
        <v>38710</v>
      </c>
      <c r="E30" s="15">
        <v>20</v>
      </c>
      <c r="F30" s="15"/>
      <c r="G30" s="15">
        <v>62.5</v>
      </c>
      <c r="H30" s="15">
        <v>0</v>
      </c>
      <c r="I30" s="15">
        <v>30</v>
      </c>
      <c r="J30" s="15">
        <v>0</v>
      </c>
      <c r="K30" s="15">
        <v>0</v>
      </c>
      <c r="L30" s="15">
        <v>0</v>
      </c>
      <c r="M30" s="15"/>
      <c r="N30" s="15">
        <v>0</v>
      </c>
      <c r="O30" s="15"/>
      <c r="P30" s="15">
        <v>0</v>
      </c>
      <c r="Q30" s="15"/>
      <c r="R30" s="15">
        <v>0</v>
      </c>
      <c r="S30" s="15"/>
      <c r="T30" s="15"/>
      <c r="U30" s="15">
        <v>0</v>
      </c>
      <c r="V30" s="43"/>
      <c r="W30" s="43"/>
      <c r="X30" s="43"/>
      <c r="Y30" s="43"/>
      <c r="Z30" s="43"/>
      <c r="AA30" s="43"/>
      <c r="AB30" s="16"/>
      <c r="AC30" s="16"/>
      <c r="AD30" s="16"/>
      <c r="AE30" s="16"/>
      <c r="AF30" s="16"/>
      <c r="AG30" s="16"/>
      <c r="AH30" s="46"/>
      <c r="AI30" s="46"/>
      <c r="AJ30" s="46"/>
      <c r="AK30" s="46"/>
      <c r="AL30" s="44"/>
      <c r="AM30" s="44"/>
      <c r="AN30" s="44"/>
      <c r="AO30" s="44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68"/>
      <c r="BT30" s="68"/>
      <c r="BU30" s="46">
        <f t="shared" si="0"/>
        <v>112.5</v>
      </c>
      <c r="BV30" s="47"/>
    </row>
    <row r="31" spans="1:74" x14ac:dyDescent="0.25">
      <c r="A31" s="40">
        <v>25</v>
      </c>
      <c r="B31" s="53" t="s">
        <v>289</v>
      </c>
      <c r="C31" s="53" t="s">
        <v>428</v>
      </c>
      <c r="D31" s="48">
        <v>39565</v>
      </c>
      <c r="E31" s="15">
        <v>0</v>
      </c>
      <c r="F31" s="15"/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/>
      <c r="N31" s="15">
        <v>70</v>
      </c>
      <c r="O31" s="15"/>
      <c r="P31" s="15">
        <v>20</v>
      </c>
      <c r="Q31" s="15"/>
      <c r="R31" s="15">
        <v>0</v>
      </c>
      <c r="S31" s="15"/>
      <c r="T31" s="15"/>
      <c r="U31" s="15">
        <v>20</v>
      </c>
      <c r="V31" s="43"/>
      <c r="W31" s="43"/>
      <c r="X31" s="43"/>
      <c r="Y31" s="43"/>
      <c r="Z31" s="43"/>
      <c r="AA31" s="43"/>
      <c r="AB31" s="44"/>
      <c r="AC31" s="44"/>
      <c r="AD31" s="44"/>
      <c r="AE31" s="44"/>
      <c r="AF31" s="44"/>
      <c r="AG31" s="44"/>
      <c r="AH31" s="45"/>
      <c r="AI31" s="45"/>
      <c r="AJ31" s="45"/>
      <c r="AK31" s="45"/>
      <c r="AL31" s="44"/>
      <c r="AM31" s="44"/>
      <c r="AN31" s="44"/>
      <c r="AO31" s="44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68"/>
      <c r="BT31" s="68"/>
      <c r="BU31" s="46">
        <f t="shared" si="0"/>
        <v>110</v>
      </c>
      <c r="BV31" s="47"/>
    </row>
    <row r="32" spans="1:74" x14ac:dyDescent="0.25">
      <c r="A32" s="40">
        <v>26</v>
      </c>
      <c r="B32" s="41" t="s">
        <v>451</v>
      </c>
      <c r="C32" s="41" t="s">
        <v>452</v>
      </c>
      <c r="D32" s="48">
        <v>38905</v>
      </c>
      <c r="E32" s="15">
        <v>10</v>
      </c>
      <c r="F32" s="15"/>
      <c r="G32" s="15">
        <v>0</v>
      </c>
      <c r="H32" s="15">
        <v>20</v>
      </c>
      <c r="I32" s="15">
        <v>12.5</v>
      </c>
      <c r="J32" s="15">
        <v>10</v>
      </c>
      <c r="K32" s="15">
        <v>0</v>
      </c>
      <c r="L32" s="15">
        <v>0</v>
      </c>
      <c r="M32" s="15"/>
      <c r="N32" s="15">
        <v>40</v>
      </c>
      <c r="O32" s="15"/>
      <c r="P32" s="15">
        <v>0</v>
      </c>
      <c r="Q32" s="15"/>
      <c r="R32" s="15">
        <v>10</v>
      </c>
      <c r="S32" s="15"/>
      <c r="T32" s="15"/>
      <c r="U32" s="15">
        <v>0</v>
      </c>
      <c r="V32" s="43"/>
      <c r="W32" s="43"/>
      <c r="X32" s="43"/>
      <c r="Y32" s="43"/>
      <c r="Z32" s="43"/>
      <c r="AA32" s="43"/>
      <c r="AB32" s="44"/>
      <c r="AC32" s="44"/>
      <c r="AD32" s="44"/>
      <c r="AE32" s="44"/>
      <c r="AF32" s="44"/>
      <c r="AG32" s="44"/>
      <c r="AH32" s="45"/>
      <c r="AI32" s="45"/>
      <c r="AJ32" s="45"/>
      <c r="AK32" s="45"/>
      <c r="AL32" s="44"/>
      <c r="AM32" s="44"/>
      <c r="AN32" s="44"/>
      <c r="AO32" s="44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68"/>
      <c r="BT32" s="68"/>
      <c r="BU32" s="46">
        <f t="shared" si="0"/>
        <v>102.5</v>
      </c>
      <c r="BV32" s="47"/>
    </row>
    <row r="33" spans="1:74" x14ac:dyDescent="0.25">
      <c r="A33" s="40">
        <v>27</v>
      </c>
      <c r="B33" s="41" t="s">
        <v>455</v>
      </c>
      <c r="C33" s="41" t="s">
        <v>406</v>
      </c>
      <c r="D33" s="51">
        <v>38902</v>
      </c>
      <c r="E33" s="15">
        <v>20</v>
      </c>
      <c r="F33" s="15"/>
      <c r="G33" s="15">
        <v>0</v>
      </c>
      <c r="H33" s="15">
        <v>10</v>
      </c>
      <c r="I33" s="15">
        <v>0</v>
      </c>
      <c r="J33" s="15">
        <v>10</v>
      </c>
      <c r="K33" s="15">
        <v>0</v>
      </c>
      <c r="L33" s="15">
        <v>20</v>
      </c>
      <c r="M33" s="15"/>
      <c r="N33" s="15">
        <v>20</v>
      </c>
      <c r="O33" s="15"/>
      <c r="P33" s="15">
        <v>0</v>
      </c>
      <c r="Q33" s="15"/>
      <c r="R33" s="15">
        <v>20</v>
      </c>
      <c r="S33" s="15"/>
      <c r="T33" s="15"/>
      <c r="U33" s="15">
        <v>0</v>
      </c>
      <c r="V33" s="43"/>
      <c r="W33" s="43"/>
      <c r="X33" s="43"/>
      <c r="Y33" s="43"/>
      <c r="Z33" s="43"/>
      <c r="AA33" s="43"/>
      <c r="AB33" s="44"/>
      <c r="AC33" s="44"/>
      <c r="AD33" s="44"/>
      <c r="AE33" s="44"/>
      <c r="AF33" s="44"/>
      <c r="AG33" s="44"/>
      <c r="AH33" s="45"/>
      <c r="AI33" s="45"/>
      <c r="AJ33" s="45"/>
      <c r="AK33" s="45"/>
      <c r="AL33" s="44"/>
      <c r="AM33" s="44"/>
      <c r="AN33" s="44"/>
      <c r="AO33" s="44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68"/>
      <c r="BT33" s="68"/>
      <c r="BU33" s="46">
        <f t="shared" si="0"/>
        <v>100</v>
      </c>
      <c r="BV33" s="47"/>
    </row>
    <row r="34" spans="1:74" x14ac:dyDescent="0.25">
      <c r="A34" s="40">
        <v>28</v>
      </c>
      <c r="B34" s="41" t="s">
        <v>181</v>
      </c>
      <c r="C34" s="41" t="s">
        <v>458</v>
      </c>
      <c r="D34" s="42">
        <v>38850</v>
      </c>
      <c r="E34" s="15">
        <v>0</v>
      </c>
      <c r="F34" s="15"/>
      <c r="G34" s="15">
        <v>0</v>
      </c>
      <c r="H34" s="15">
        <v>30</v>
      </c>
      <c r="I34" s="15">
        <v>0</v>
      </c>
      <c r="J34" s="15">
        <v>20</v>
      </c>
      <c r="K34" s="15">
        <v>0</v>
      </c>
      <c r="L34" s="15">
        <v>30</v>
      </c>
      <c r="M34" s="15"/>
      <c r="N34" s="15">
        <v>0</v>
      </c>
      <c r="O34" s="15"/>
      <c r="P34" s="15">
        <v>0</v>
      </c>
      <c r="Q34" s="15"/>
      <c r="R34" s="15">
        <v>10</v>
      </c>
      <c r="S34" s="15"/>
      <c r="T34" s="15"/>
      <c r="U34" s="15">
        <v>0</v>
      </c>
      <c r="V34" s="43"/>
      <c r="W34" s="43"/>
      <c r="X34" s="43"/>
      <c r="Y34" s="43"/>
      <c r="Z34" s="43"/>
      <c r="AA34" s="43"/>
      <c r="AB34" s="44"/>
      <c r="AC34" s="44"/>
      <c r="AD34" s="44"/>
      <c r="AE34" s="44"/>
      <c r="AF34" s="44"/>
      <c r="AG34" s="44"/>
      <c r="AH34" s="45"/>
      <c r="AI34" s="45"/>
      <c r="AJ34" s="45"/>
      <c r="AK34" s="45"/>
      <c r="AL34" s="44"/>
      <c r="AM34" s="44"/>
      <c r="AN34" s="44"/>
      <c r="AO34" s="44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68"/>
      <c r="BT34" s="68"/>
      <c r="BU34" s="46">
        <f t="shared" si="0"/>
        <v>90</v>
      </c>
      <c r="BV34" s="47"/>
    </row>
    <row r="35" spans="1:74" x14ac:dyDescent="0.25">
      <c r="A35" s="40">
        <v>29</v>
      </c>
      <c r="B35" s="41" t="s">
        <v>446</v>
      </c>
      <c r="C35" s="41" t="s">
        <v>447</v>
      </c>
      <c r="D35" s="48">
        <v>38539</v>
      </c>
      <c r="E35" s="15">
        <v>0</v>
      </c>
      <c r="F35" s="15"/>
      <c r="G35" s="15">
        <v>0</v>
      </c>
      <c r="H35" s="15">
        <v>60</v>
      </c>
      <c r="I35" s="15">
        <v>20</v>
      </c>
      <c r="J35" s="15">
        <v>0</v>
      </c>
      <c r="K35" s="15">
        <v>0</v>
      </c>
      <c r="L35" s="15">
        <v>0</v>
      </c>
      <c r="M35" s="15"/>
      <c r="N35" s="15">
        <v>0</v>
      </c>
      <c r="O35" s="15"/>
      <c r="P35" s="15">
        <v>0</v>
      </c>
      <c r="Q35" s="15"/>
      <c r="R35" s="15">
        <v>0</v>
      </c>
      <c r="S35" s="15"/>
      <c r="T35" s="15"/>
      <c r="U35" s="15">
        <v>0</v>
      </c>
      <c r="V35" s="43"/>
      <c r="W35" s="43"/>
      <c r="X35" s="43"/>
      <c r="Y35" s="43"/>
      <c r="Z35" s="43"/>
      <c r="AA35" s="43"/>
      <c r="AB35" s="44"/>
      <c r="AC35" s="44"/>
      <c r="AD35" s="44"/>
      <c r="AE35" s="44"/>
      <c r="AF35" s="44"/>
      <c r="AG35" s="44"/>
      <c r="AH35" s="45"/>
      <c r="AI35" s="45"/>
      <c r="AJ35" s="45"/>
      <c r="AK35" s="45"/>
      <c r="AL35" s="44"/>
      <c r="AM35" s="44"/>
      <c r="AN35" s="44"/>
      <c r="AO35" s="44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68"/>
      <c r="BT35" s="68"/>
      <c r="BU35" s="46">
        <f t="shared" si="0"/>
        <v>80</v>
      </c>
      <c r="BV35" s="47"/>
    </row>
    <row r="36" spans="1:74" x14ac:dyDescent="0.25">
      <c r="A36" s="40">
        <v>30</v>
      </c>
      <c r="B36" s="41" t="s">
        <v>575</v>
      </c>
      <c r="C36" s="41" t="s">
        <v>406</v>
      </c>
      <c r="D36" s="52">
        <v>39332</v>
      </c>
      <c r="E36" s="15">
        <v>0</v>
      </c>
      <c r="F36" s="15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/>
      <c r="N36" s="15">
        <v>20</v>
      </c>
      <c r="O36" s="15"/>
      <c r="P36" s="15">
        <v>20</v>
      </c>
      <c r="Q36" s="15"/>
      <c r="R36" s="15">
        <v>20</v>
      </c>
      <c r="S36" s="15"/>
      <c r="T36" s="15"/>
      <c r="U36" s="15">
        <v>12.5</v>
      </c>
      <c r="V36" s="43"/>
      <c r="W36" s="43"/>
      <c r="X36" s="43"/>
      <c r="Y36" s="43"/>
      <c r="Z36" s="43"/>
      <c r="AA36" s="43"/>
      <c r="AB36" s="44"/>
      <c r="AC36" s="44"/>
      <c r="AD36" s="44"/>
      <c r="AE36" s="44"/>
      <c r="AF36" s="44"/>
      <c r="AG36" s="44"/>
      <c r="AH36" s="45"/>
      <c r="AI36" s="45"/>
      <c r="AJ36" s="45"/>
      <c r="AK36" s="45"/>
      <c r="AL36" s="44"/>
      <c r="AM36" s="44"/>
      <c r="AN36" s="44"/>
      <c r="AO36" s="44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68"/>
      <c r="BT36" s="68"/>
      <c r="BU36" s="46">
        <f t="shared" si="0"/>
        <v>72.5</v>
      </c>
      <c r="BV36" s="47"/>
    </row>
    <row r="37" spans="1:74" x14ac:dyDescent="0.25">
      <c r="A37" s="40">
        <v>30</v>
      </c>
      <c r="B37" s="41" t="s">
        <v>518</v>
      </c>
      <c r="C37" s="41" t="s">
        <v>519</v>
      </c>
      <c r="D37" s="54">
        <v>39239</v>
      </c>
      <c r="E37" s="15">
        <v>0</v>
      </c>
      <c r="F37" s="15"/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/>
      <c r="N37" s="15">
        <v>30</v>
      </c>
      <c r="O37" s="15"/>
      <c r="P37" s="15">
        <v>30</v>
      </c>
      <c r="Q37" s="15"/>
      <c r="R37" s="15">
        <v>0</v>
      </c>
      <c r="S37" s="15"/>
      <c r="T37" s="15"/>
      <c r="U37" s="15">
        <v>12.5</v>
      </c>
      <c r="V37" s="43"/>
      <c r="W37" s="43"/>
      <c r="X37" s="43"/>
      <c r="Y37" s="43"/>
      <c r="Z37" s="43"/>
      <c r="AA37" s="43"/>
      <c r="AB37" s="44"/>
      <c r="AC37" s="44"/>
      <c r="AD37" s="44"/>
      <c r="AE37" s="44"/>
      <c r="AF37" s="44"/>
      <c r="AG37" s="44"/>
      <c r="AH37" s="45"/>
      <c r="AI37" s="45"/>
      <c r="AJ37" s="45"/>
      <c r="AK37" s="45"/>
      <c r="AL37" s="44"/>
      <c r="AM37" s="44"/>
      <c r="AN37" s="44"/>
      <c r="AO37" s="44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68"/>
      <c r="BT37" s="68"/>
      <c r="BU37" s="46">
        <f t="shared" si="0"/>
        <v>72.5</v>
      </c>
      <c r="BV37" s="47"/>
    </row>
    <row r="38" spans="1:74" x14ac:dyDescent="0.25">
      <c r="A38" s="40">
        <v>32</v>
      </c>
      <c r="B38" s="41" t="s">
        <v>459</v>
      </c>
      <c r="C38" s="41" t="s">
        <v>460</v>
      </c>
      <c r="D38" s="51">
        <v>38868</v>
      </c>
      <c r="E38" s="15">
        <v>0</v>
      </c>
      <c r="F38" s="15"/>
      <c r="G38" s="15">
        <v>0</v>
      </c>
      <c r="H38" s="15">
        <v>10</v>
      </c>
      <c r="I38" s="15">
        <v>0</v>
      </c>
      <c r="J38" s="15">
        <v>0</v>
      </c>
      <c r="K38" s="15">
        <v>0</v>
      </c>
      <c r="L38" s="15">
        <v>30</v>
      </c>
      <c r="M38" s="15"/>
      <c r="N38" s="15">
        <v>0</v>
      </c>
      <c r="O38" s="15"/>
      <c r="P38" s="15">
        <v>0</v>
      </c>
      <c r="Q38" s="15"/>
      <c r="R38" s="15">
        <v>30</v>
      </c>
      <c r="S38" s="15"/>
      <c r="T38" s="15"/>
      <c r="U38" s="15">
        <v>0</v>
      </c>
      <c r="V38" s="43"/>
      <c r="W38" s="43"/>
      <c r="X38" s="43"/>
      <c r="Y38" s="43"/>
      <c r="Z38" s="43"/>
      <c r="AA38" s="43"/>
      <c r="AB38" s="44"/>
      <c r="AC38" s="44"/>
      <c r="AD38" s="44"/>
      <c r="AE38" s="44"/>
      <c r="AF38" s="44"/>
      <c r="AG38" s="44"/>
      <c r="AH38" s="45"/>
      <c r="AI38" s="45"/>
      <c r="AJ38" s="45"/>
      <c r="AK38" s="45"/>
      <c r="AL38" s="44"/>
      <c r="AM38" s="44"/>
      <c r="AN38" s="44"/>
      <c r="AO38" s="44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68"/>
      <c r="BT38" s="68"/>
      <c r="BU38" s="46">
        <f t="shared" si="0"/>
        <v>70</v>
      </c>
      <c r="BV38" s="47"/>
    </row>
    <row r="39" spans="1:74" x14ac:dyDescent="0.25">
      <c r="A39" s="40">
        <v>32</v>
      </c>
      <c r="B39" s="41" t="s">
        <v>264</v>
      </c>
      <c r="C39" s="41" t="s">
        <v>347</v>
      </c>
      <c r="D39" s="48">
        <v>39542</v>
      </c>
      <c r="E39" s="15">
        <v>0</v>
      </c>
      <c r="F39" s="15"/>
      <c r="G39" s="15">
        <v>0</v>
      </c>
      <c r="H39" s="15">
        <v>30</v>
      </c>
      <c r="I39" s="15">
        <v>0</v>
      </c>
      <c r="J39" s="15">
        <v>20</v>
      </c>
      <c r="K39" s="15">
        <v>20</v>
      </c>
      <c r="L39" s="15">
        <v>0</v>
      </c>
      <c r="M39" s="15"/>
      <c r="N39" s="15">
        <v>0</v>
      </c>
      <c r="O39" s="15"/>
      <c r="P39" s="15">
        <v>0</v>
      </c>
      <c r="Q39" s="15"/>
      <c r="R39" s="15">
        <v>0</v>
      </c>
      <c r="S39" s="15"/>
      <c r="T39" s="15"/>
      <c r="U39" s="15">
        <v>0</v>
      </c>
      <c r="V39" s="43"/>
      <c r="W39" s="43"/>
      <c r="X39" s="43"/>
      <c r="Y39" s="43"/>
      <c r="Z39" s="43"/>
      <c r="AA39" s="43"/>
      <c r="AB39" s="44"/>
      <c r="AC39" s="44"/>
      <c r="AD39" s="44"/>
      <c r="AE39" s="44"/>
      <c r="AF39" s="44"/>
      <c r="AG39" s="44"/>
      <c r="AH39" s="45"/>
      <c r="AI39" s="45"/>
      <c r="AJ39" s="45"/>
      <c r="AK39" s="45"/>
      <c r="AL39" s="44"/>
      <c r="AM39" s="44"/>
      <c r="AN39" s="44"/>
      <c r="AO39" s="44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68"/>
      <c r="BT39" s="68"/>
      <c r="BU39" s="46">
        <f t="shared" si="0"/>
        <v>70</v>
      </c>
      <c r="BV39" s="47"/>
    </row>
    <row r="40" spans="1:74" x14ac:dyDescent="0.25">
      <c r="A40" s="40">
        <v>32</v>
      </c>
      <c r="B40" s="41" t="s">
        <v>219</v>
      </c>
      <c r="C40" s="41" t="s">
        <v>397</v>
      </c>
      <c r="D40" s="48">
        <v>38974</v>
      </c>
      <c r="E40" s="15">
        <v>0</v>
      </c>
      <c r="F40" s="15"/>
      <c r="G40" s="15">
        <v>0</v>
      </c>
      <c r="H40" s="15">
        <v>20</v>
      </c>
      <c r="I40" s="15">
        <v>0</v>
      </c>
      <c r="J40" s="15">
        <v>10</v>
      </c>
      <c r="K40" s="15">
        <v>20</v>
      </c>
      <c r="L40" s="15">
        <v>20</v>
      </c>
      <c r="M40" s="15"/>
      <c r="N40" s="15">
        <v>0</v>
      </c>
      <c r="O40" s="15"/>
      <c r="P40" s="15">
        <v>0</v>
      </c>
      <c r="Q40" s="15"/>
      <c r="R40" s="15">
        <v>0</v>
      </c>
      <c r="S40" s="15"/>
      <c r="T40" s="15"/>
      <c r="U40" s="15">
        <v>0</v>
      </c>
      <c r="V40" s="43"/>
      <c r="W40" s="43"/>
      <c r="X40" s="43"/>
      <c r="Y40" s="43"/>
      <c r="Z40" s="43"/>
      <c r="AA40" s="43"/>
      <c r="AB40" s="44"/>
      <c r="AC40" s="44"/>
      <c r="AD40" s="44"/>
      <c r="AE40" s="44"/>
      <c r="AF40" s="44"/>
      <c r="AG40" s="44"/>
      <c r="AH40" s="45"/>
      <c r="AI40" s="45"/>
      <c r="AJ40" s="45"/>
      <c r="AK40" s="45"/>
      <c r="AL40" s="44"/>
      <c r="AM40" s="44"/>
      <c r="AN40" s="44"/>
      <c r="AO40" s="44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68"/>
      <c r="BT40" s="68"/>
      <c r="BU40" s="46">
        <f t="shared" si="0"/>
        <v>70</v>
      </c>
      <c r="BV40" s="47"/>
    </row>
    <row r="41" spans="1:74" x14ac:dyDescent="0.25">
      <c r="A41" s="40">
        <v>35</v>
      </c>
      <c r="B41" s="41" t="s">
        <v>479</v>
      </c>
      <c r="C41" s="41" t="s">
        <v>480</v>
      </c>
      <c r="D41" s="48">
        <v>38691</v>
      </c>
      <c r="E41" s="15">
        <v>0</v>
      </c>
      <c r="F41" s="15"/>
      <c r="G41" s="15">
        <v>0</v>
      </c>
      <c r="H41" s="15">
        <v>0</v>
      </c>
      <c r="I41" s="15">
        <v>0</v>
      </c>
      <c r="J41" s="15">
        <v>30</v>
      </c>
      <c r="K41" s="15">
        <v>0</v>
      </c>
      <c r="L41" s="15">
        <v>0</v>
      </c>
      <c r="M41" s="15"/>
      <c r="N41" s="15">
        <v>0</v>
      </c>
      <c r="O41" s="15"/>
      <c r="P41" s="15">
        <v>0</v>
      </c>
      <c r="Q41" s="15"/>
      <c r="R41" s="15">
        <v>0</v>
      </c>
      <c r="S41" s="15"/>
      <c r="T41" s="15"/>
      <c r="U41" s="15">
        <v>0</v>
      </c>
      <c r="V41" s="43"/>
      <c r="W41" s="43"/>
      <c r="X41" s="43"/>
      <c r="Y41" s="43"/>
      <c r="Z41" s="43"/>
      <c r="AA41" s="43"/>
      <c r="AB41" s="44"/>
      <c r="AC41" s="44"/>
      <c r="AD41" s="44"/>
      <c r="AE41" s="44"/>
      <c r="AF41" s="44"/>
      <c r="AG41" s="44"/>
      <c r="AH41" s="45"/>
      <c r="AI41" s="45"/>
      <c r="AJ41" s="45"/>
      <c r="AK41" s="45"/>
      <c r="AL41" s="44"/>
      <c r="AM41" s="44"/>
      <c r="AN41" s="44"/>
      <c r="AO41" s="44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68"/>
      <c r="BT41" s="68"/>
      <c r="BU41" s="46">
        <f t="shared" si="0"/>
        <v>30</v>
      </c>
      <c r="BV41" s="47"/>
    </row>
    <row r="42" spans="1:74" x14ac:dyDescent="0.25">
      <c r="A42" s="40">
        <v>36</v>
      </c>
      <c r="B42" s="41" t="s">
        <v>343</v>
      </c>
      <c r="C42" s="41" t="s">
        <v>346</v>
      </c>
      <c r="D42" s="48">
        <v>39275</v>
      </c>
      <c r="E42" s="15">
        <v>0</v>
      </c>
      <c r="F42" s="15"/>
      <c r="G42" s="15">
        <v>0</v>
      </c>
      <c r="H42" s="15">
        <v>0</v>
      </c>
      <c r="I42" s="15">
        <v>0</v>
      </c>
      <c r="J42" s="15">
        <v>20</v>
      </c>
      <c r="K42" s="15">
        <v>0</v>
      </c>
      <c r="L42" s="15">
        <v>0</v>
      </c>
      <c r="M42" s="15"/>
      <c r="N42" s="15">
        <v>0</v>
      </c>
      <c r="O42" s="15"/>
      <c r="P42" s="15">
        <v>0</v>
      </c>
      <c r="Q42" s="15"/>
      <c r="R42" s="15">
        <v>0</v>
      </c>
      <c r="S42" s="15"/>
      <c r="T42" s="15"/>
      <c r="U42" s="15">
        <v>0</v>
      </c>
      <c r="V42" s="43"/>
      <c r="W42" s="43"/>
      <c r="X42" s="43"/>
      <c r="Y42" s="43"/>
      <c r="Z42" s="43"/>
      <c r="AA42" s="43"/>
      <c r="AB42" s="44"/>
      <c r="AC42" s="44"/>
      <c r="AD42" s="44"/>
      <c r="AE42" s="44"/>
      <c r="AF42" s="44"/>
      <c r="AG42" s="44"/>
      <c r="AH42" s="45"/>
      <c r="AI42" s="45"/>
      <c r="AJ42" s="45"/>
      <c r="AK42" s="45"/>
      <c r="AL42" s="44"/>
      <c r="AM42" s="44"/>
      <c r="AN42" s="44"/>
      <c r="AO42" s="44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68"/>
      <c r="BT42" s="68"/>
      <c r="BU42" s="46">
        <f t="shared" si="0"/>
        <v>20</v>
      </c>
      <c r="BV42" s="47"/>
    </row>
    <row r="43" spans="1:74" x14ac:dyDescent="0.25">
      <c r="A43" s="40">
        <v>36</v>
      </c>
      <c r="B43" s="41" t="s">
        <v>225</v>
      </c>
      <c r="C43" s="41" t="s">
        <v>347</v>
      </c>
      <c r="D43" s="51">
        <v>38984</v>
      </c>
      <c r="E43" s="15">
        <v>20</v>
      </c>
      <c r="F43" s="15"/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/>
      <c r="N43" s="15">
        <v>0</v>
      </c>
      <c r="O43" s="15"/>
      <c r="P43" s="15">
        <v>0</v>
      </c>
      <c r="Q43" s="15"/>
      <c r="R43" s="15">
        <v>0</v>
      </c>
      <c r="S43" s="15"/>
      <c r="T43" s="15"/>
      <c r="U43" s="15">
        <v>0</v>
      </c>
      <c r="V43" s="43"/>
      <c r="W43" s="43"/>
      <c r="X43" s="43"/>
      <c r="Y43" s="43"/>
      <c r="Z43" s="43"/>
      <c r="AA43" s="43"/>
      <c r="AB43" s="44"/>
      <c r="AC43" s="44"/>
      <c r="AD43" s="44"/>
      <c r="AE43" s="44"/>
      <c r="AF43" s="44"/>
      <c r="AG43" s="44"/>
      <c r="AH43" s="45"/>
      <c r="AI43" s="45"/>
      <c r="AJ43" s="45"/>
      <c r="AK43" s="45"/>
      <c r="AL43" s="44"/>
      <c r="AM43" s="44"/>
      <c r="AN43" s="44"/>
      <c r="AO43" s="44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68"/>
      <c r="BT43" s="68"/>
      <c r="BU43" s="46">
        <f t="shared" si="0"/>
        <v>20</v>
      </c>
      <c r="BV43" s="47"/>
    </row>
    <row r="44" spans="1:74" x14ac:dyDescent="0.25">
      <c r="A44" s="40">
        <v>38</v>
      </c>
      <c r="B44" s="41" t="s">
        <v>420</v>
      </c>
      <c r="C44" s="41" t="s">
        <v>347</v>
      </c>
      <c r="D44" s="48">
        <v>39598</v>
      </c>
      <c r="E44" s="15">
        <v>0</v>
      </c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/>
      <c r="N44" s="15">
        <v>0</v>
      </c>
      <c r="O44" s="15"/>
      <c r="P44" s="15">
        <v>0</v>
      </c>
      <c r="Q44" s="15"/>
      <c r="R44" s="15">
        <v>10</v>
      </c>
      <c r="S44" s="15"/>
      <c r="T44" s="15"/>
      <c r="U44" s="15">
        <v>5</v>
      </c>
      <c r="V44" s="43"/>
      <c r="W44" s="43"/>
      <c r="X44" s="43"/>
      <c r="Y44" s="43"/>
      <c r="Z44" s="43"/>
      <c r="AA44" s="43"/>
      <c r="AB44" s="44"/>
      <c r="AC44" s="44"/>
      <c r="AD44" s="44"/>
      <c r="AE44" s="44"/>
      <c r="AF44" s="44"/>
      <c r="AG44" s="44"/>
      <c r="AH44" s="45"/>
      <c r="AI44" s="45"/>
      <c r="AJ44" s="45"/>
      <c r="AK44" s="45"/>
      <c r="AL44" s="44"/>
      <c r="AM44" s="44"/>
      <c r="AN44" s="44"/>
      <c r="AO44" s="44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68"/>
      <c r="BT44" s="68"/>
      <c r="BU44" s="46">
        <f t="shared" si="0"/>
        <v>15</v>
      </c>
      <c r="BV44" s="47"/>
    </row>
    <row r="45" spans="1:74" x14ac:dyDescent="0.25">
      <c r="A45" s="40">
        <v>39</v>
      </c>
      <c r="B45" s="41" t="s">
        <v>231</v>
      </c>
      <c r="C45" s="41" t="s">
        <v>404</v>
      </c>
      <c r="D45" s="5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43"/>
      <c r="W45" s="43"/>
      <c r="X45" s="43"/>
      <c r="Y45" s="43"/>
      <c r="Z45" s="43"/>
      <c r="AA45" s="43"/>
      <c r="AB45" s="44"/>
      <c r="AC45" s="44"/>
      <c r="AD45" s="44"/>
      <c r="AE45" s="44"/>
      <c r="AF45" s="44"/>
      <c r="AG45" s="44"/>
      <c r="AH45" s="45"/>
      <c r="AI45" s="45"/>
      <c r="AJ45" s="45"/>
      <c r="AK45" s="45"/>
      <c r="AL45" s="44"/>
      <c r="AM45" s="44"/>
      <c r="AN45" s="44"/>
      <c r="AO45" s="44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>
        <v>12.5</v>
      </c>
      <c r="BS45" s="68"/>
      <c r="BT45" s="68"/>
      <c r="BU45" s="46">
        <f t="shared" si="0"/>
        <v>12.5</v>
      </c>
      <c r="BV45" s="47"/>
    </row>
    <row r="46" spans="1:74" x14ac:dyDescent="0.25">
      <c r="A46" s="40">
        <v>40</v>
      </c>
      <c r="B46" s="53" t="s">
        <v>432</v>
      </c>
      <c r="C46" s="53" t="s">
        <v>374</v>
      </c>
      <c r="D46" s="48">
        <v>39776</v>
      </c>
      <c r="E46" s="15">
        <v>0</v>
      </c>
      <c r="F46" s="15"/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/>
      <c r="N46" s="15">
        <v>0</v>
      </c>
      <c r="O46" s="15"/>
      <c r="P46" s="15">
        <v>0</v>
      </c>
      <c r="Q46" s="15"/>
      <c r="R46" s="15">
        <v>0</v>
      </c>
      <c r="S46" s="15"/>
      <c r="T46" s="15"/>
      <c r="U46" s="15">
        <v>5</v>
      </c>
      <c r="V46" s="43"/>
      <c r="W46" s="43"/>
      <c r="X46" s="43"/>
      <c r="Y46" s="43"/>
      <c r="Z46" s="43"/>
      <c r="AA46" s="43"/>
      <c r="AB46" s="44"/>
      <c r="AC46" s="44"/>
      <c r="AD46" s="44"/>
      <c r="AE46" s="44"/>
      <c r="AF46" s="44"/>
      <c r="AG46" s="44"/>
      <c r="AH46" s="45"/>
      <c r="AI46" s="45"/>
      <c r="AJ46" s="45"/>
      <c r="AK46" s="45"/>
      <c r="AL46" s="44"/>
      <c r="AM46" s="44"/>
      <c r="AN46" s="44"/>
      <c r="AO46" s="44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68"/>
      <c r="BT46" s="68"/>
      <c r="BU46" s="46">
        <f t="shared" si="0"/>
        <v>5</v>
      </c>
      <c r="BV46" s="47"/>
    </row>
    <row r="47" spans="1:74" x14ac:dyDescent="0.25">
      <c r="A47" s="40"/>
      <c r="B47" s="41"/>
      <c r="C47" s="41"/>
      <c r="D47" s="51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43"/>
      <c r="W47" s="43"/>
      <c r="X47" s="43"/>
      <c r="Y47" s="43"/>
      <c r="Z47" s="43"/>
      <c r="AA47" s="43"/>
      <c r="AB47" s="44"/>
      <c r="AC47" s="44"/>
      <c r="AD47" s="44"/>
      <c r="AE47" s="44"/>
      <c r="AF47" s="44"/>
      <c r="AG47" s="44"/>
      <c r="AH47" s="45"/>
      <c r="AI47" s="45"/>
      <c r="AJ47" s="45"/>
      <c r="AK47" s="45"/>
      <c r="AL47" s="44"/>
      <c r="AM47" s="44"/>
      <c r="AN47" s="44"/>
      <c r="AO47" s="44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68"/>
      <c r="BT47" s="68"/>
      <c r="BU47" s="46">
        <f>SUM(E47:BR47)</f>
        <v>0</v>
      </c>
      <c r="BV47" s="47"/>
    </row>
    <row r="48" spans="1:74" x14ac:dyDescent="0.25">
      <c r="A48" s="40"/>
      <c r="B48" s="41"/>
      <c r="C48" s="41"/>
      <c r="D48" s="5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43"/>
      <c r="W48" s="43"/>
      <c r="X48" s="43"/>
      <c r="Y48" s="43"/>
      <c r="Z48" s="43"/>
      <c r="AA48" s="43"/>
      <c r="AB48" s="44"/>
      <c r="AC48" s="44"/>
      <c r="AD48" s="44"/>
      <c r="AE48" s="44"/>
      <c r="AF48" s="44"/>
      <c r="AG48" s="44"/>
      <c r="AH48" s="45"/>
      <c r="AI48" s="45"/>
      <c r="AJ48" s="45"/>
      <c r="AK48" s="45"/>
      <c r="AL48" s="44"/>
      <c r="AM48" s="44"/>
      <c r="AN48" s="44"/>
      <c r="AO48" s="44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68"/>
      <c r="BT48" s="68"/>
      <c r="BU48" s="46">
        <f>SUM(E48:BR48)</f>
        <v>0</v>
      </c>
      <c r="BV48" s="47"/>
    </row>
    <row r="49" spans="1:74" x14ac:dyDescent="0.25">
      <c r="A49" s="40"/>
      <c r="B49" s="41"/>
      <c r="C49" s="41"/>
      <c r="D49" s="5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43"/>
      <c r="W49" s="43"/>
      <c r="X49" s="43"/>
      <c r="Y49" s="43"/>
      <c r="Z49" s="43"/>
      <c r="AA49" s="43"/>
      <c r="AB49" s="44"/>
      <c r="AC49" s="44"/>
      <c r="AD49" s="44"/>
      <c r="AE49" s="44"/>
      <c r="AF49" s="44"/>
      <c r="AG49" s="44"/>
      <c r="AH49" s="45"/>
      <c r="AI49" s="45"/>
      <c r="AJ49" s="45"/>
      <c r="AK49" s="45"/>
      <c r="AL49" s="44"/>
      <c r="AM49" s="44"/>
      <c r="AN49" s="44"/>
      <c r="AO49" s="44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68"/>
      <c r="BT49" s="68"/>
      <c r="BU49" s="46"/>
      <c r="BV49" s="47"/>
    </row>
    <row r="50" spans="1:74" x14ac:dyDescent="0.25">
      <c r="A50" s="40"/>
      <c r="B50" s="41"/>
      <c r="C50" s="41"/>
      <c r="D50" s="51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43"/>
      <c r="W50" s="43"/>
      <c r="X50" s="43"/>
      <c r="Y50" s="43"/>
      <c r="Z50" s="43"/>
      <c r="AA50" s="43"/>
      <c r="AB50" s="44"/>
      <c r="AC50" s="44"/>
      <c r="AD50" s="44"/>
      <c r="AE50" s="44"/>
      <c r="AF50" s="44"/>
      <c r="AG50" s="44"/>
      <c r="AH50" s="45"/>
      <c r="AI50" s="45"/>
      <c r="AJ50" s="45"/>
      <c r="AK50" s="45"/>
      <c r="AL50" s="44"/>
      <c r="AM50" s="44"/>
      <c r="AN50" s="44"/>
      <c r="AO50" s="44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68"/>
      <c r="BT50" s="68"/>
      <c r="BU50" s="46"/>
      <c r="BV50" s="47"/>
    </row>
    <row r="51" spans="1:74" x14ac:dyDescent="0.25">
      <c r="A51" s="40"/>
      <c r="B51" s="41"/>
      <c r="C51" s="41"/>
      <c r="D51" s="51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43"/>
      <c r="W51" s="43"/>
      <c r="X51" s="43"/>
      <c r="Y51" s="43"/>
      <c r="Z51" s="43"/>
      <c r="AA51" s="43"/>
      <c r="AB51" s="44"/>
      <c r="AC51" s="44"/>
      <c r="AD51" s="44"/>
      <c r="AE51" s="44"/>
      <c r="AF51" s="44"/>
      <c r="AG51" s="44"/>
      <c r="AH51" s="45"/>
      <c r="AI51" s="45"/>
      <c r="AJ51" s="45"/>
      <c r="AK51" s="45"/>
      <c r="AL51" s="44"/>
      <c r="AM51" s="44"/>
      <c r="AN51" s="44"/>
      <c r="AO51" s="44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68"/>
      <c r="BT51" s="68"/>
      <c r="BU51" s="46"/>
      <c r="BV51" s="47"/>
    </row>
    <row r="52" spans="1:74" x14ac:dyDescent="0.25">
      <c r="A52" s="40"/>
      <c r="B52" s="41"/>
      <c r="C52" s="41"/>
      <c r="D52" s="51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43"/>
      <c r="W52" s="43"/>
      <c r="X52" s="43"/>
      <c r="Y52" s="43"/>
      <c r="Z52" s="43"/>
      <c r="AA52" s="43"/>
      <c r="AB52" s="44"/>
      <c r="AC52" s="44"/>
      <c r="AD52" s="44"/>
      <c r="AE52" s="44"/>
      <c r="AF52" s="44"/>
      <c r="AG52" s="44"/>
      <c r="AH52" s="45"/>
      <c r="AI52" s="45"/>
      <c r="AJ52" s="45"/>
      <c r="AK52" s="45"/>
      <c r="AL52" s="44"/>
      <c r="AM52" s="44"/>
      <c r="AN52" s="44"/>
      <c r="AO52" s="44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68"/>
      <c r="BT52" s="68"/>
      <c r="BU52" s="46"/>
      <c r="BV52" s="47"/>
    </row>
    <row r="53" spans="1:74" x14ac:dyDescent="0.25">
      <c r="A53" s="40"/>
      <c r="B53" s="41"/>
      <c r="C53" s="41"/>
      <c r="D53" s="51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43"/>
      <c r="W53" s="43"/>
      <c r="X53" s="43"/>
      <c r="Y53" s="43"/>
      <c r="Z53" s="43"/>
      <c r="AA53" s="43"/>
      <c r="AB53" s="44"/>
      <c r="AC53" s="44"/>
      <c r="AD53" s="44"/>
      <c r="AE53" s="44"/>
      <c r="AF53" s="44"/>
      <c r="AG53" s="44"/>
      <c r="AH53" s="45"/>
      <c r="AI53" s="45"/>
      <c r="AJ53" s="45"/>
      <c r="AK53" s="45"/>
      <c r="AL53" s="44"/>
      <c r="AM53" s="44"/>
      <c r="AN53" s="44"/>
      <c r="AO53" s="44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68"/>
      <c r="BT53" s="68"/>
      <c r="BU53" s="46"/>
      <c r="BV53" s="47"/>
    </row>
    <row r="54" spans="1:74" x14ac:dyDescent="0.25">
      <c r="D54" s="56"/>
      <c r="T54" s="87"/>
      <c r="U54" s="87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</row>
    <row r="55" spans="1:74" x14ac:dyDescent="0.25">
      <c r="D55" s="56"/>
      <c r="T55" s="87"/>
      <c r="U55" s="87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</row>
    <row r="56" spans="1:74" x14ac:dyDescent="0.25">
      <c r="D56" s="56"/>
      <c r="T56" s="87"/>
      <c r="U56" s="87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</row>
    <row r="57" spans="1:74" x14ac:dyDescent="0.25">
      <c r="D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</row>
    <row r="58" spans="1:74" x14ac:dyDescent="0.25">
      <c r="D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</row>
    <row r="59" spans="1:74" x14ac:dyDescent="0.25">
      <c r="D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</row>
    <row r="60" spans="1:74" x14ac:dyDescent="0.25">
      <c r="D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</row>
    <row r="61" spans="1:74" x14ac:dyDescent="0.25">
      <c r="D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</row>
    <row r="62" spans="1:74" x14ac:dyDescent="0.25">
      <c r="D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</row>
    <row r="63" spans="1:74" x14ac:dyDescent="0.25">
      <c r="D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</row>
    <row r="64" spans="1:74" x14ac:dyDescent="0.25">
      <c r="D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</row>
    <row r="65" spans="4:72" x14ac:dyDescent="0.25">
      <c r="D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</row>
    <row r="66" spans="4:72" x14ac:dyDescent="0.25">
      <c r="D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</row>
    <row r="67" spans="4:72" x14ac:dyDescent="0.25">
      <c r="D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</row>
    <row r="68" spans="4:72" x14ac:dyDescent="0.25">
      <c r="D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</row>
    <row r="69" spans="4:72" x14ac:dyDescent="0.25">
      <c r="D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</row>
    <row r="70" spans="4:72" x14ac:dyDescent="0.25">
      <c r="D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</row>
    <row r="71" spans="4:72" x14ac:dyDescent="0.25">
      <c r="D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</row>
    <row r="72" spans="4:72" x14ac:dyDescent="0.25">
      <c r="D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</row>
    <row r="73" spans="4:72" x14ac:dyDescent="0.25">
      <c r="D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</row>
    <row r="74" spans="4:72" x14ac:dyDescent="0.25">
      <c r="D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</row>
    <row r="75" spans="4:72" x14ac:dyDescent="0.25">
      <c r="D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</row>
    <row r="76" spans="4:72" x14ac:dyDescent="0.25">
      <c r="D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</row>
    <row r="77" spans="4:72" x14ac:dyDescent="0.25">
      <c r="D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</row>
    <row r="78" spans="4:72" x14ac:dyDescent="0.25">
      <c r="D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</row>
    <row r="79" spans="4:72" x14ac:dyDescent="0.25">
      <c r="D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</row>
    <row r="80" spans="4:72" x14ac:dyDescent="0.25">
      <c r="D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</row>
    <row r="81" spans="4:72" x14ac:dyDescent="0.25">
      <c r="D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</row>
    <row r="82" spans="4:72" x14ac:dyDescent="0.25">
      <c r="D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</row>
    <row r="83" spans="4:72" x14ac:dyDescent="0.25">
      <c r="D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</row>
    <row r="84" spans="4:72" x14ac:dyDescent="0.25">
      <c r="D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</row>
    <row r="85" spans="4:72" x14ac:dyDescent="0.25">
      <c r="D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</row>
    <row r="86" spans="4:72" x14ac:dyDescent="0.25">
      <c r="D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</row>
    <row r="87" spans="4:72" x14ac:dyDescent="0.25">
      <c r="D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</row>
    <row r="88" spans="4:72" x14ac:dyDescent="0.25">
      <c r="D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</row>
    <row r="89" spans="4:72" x14ac:dyDescent="0.25">
      <c r="D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</row>
    <row r="90" spans="4:72" x14ac:dyDescent="0.25">
      <c r="D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</row>
    <row r="91" spans="4:72" x14ac:dyDescent="0.25">
      <c r="D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</row>
    <row r="92" spans="4:72" x14ac:dyDescent="0.25">
      <c r="D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</row>
    <row r="93" spans="4:72" x14ac:dyDescent="0.25">
      <c r="D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</row>
    <row r="94" spans="4:72" x14ac:dyDescent="0.25">
      <c r="D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</row>
    <row r="95" spans="4:72" x14ac:dyDescent="0.25">
      <c r="D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</row>
    <row r="96" spans="4:72" x14ac:dyDescent="0.25">
      <c r="D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</row>
    <row r="97" spans="4:72" x14ac:dyDescent="0.25">
      <c r="D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</row>
    <row r="98" spans="4:72" x14ac:dyDescent="0.25">
      <c r="D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</row>
    <row r="99" spans="4:72" x14ac:dyDescent="0.25">
      <c r="D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</row>
    <row r="100" spans="4:72" x14ac:dyDescent="0.25">
      <c r="D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</row>
    <row r="101" spans="4:72" x14ac:dyDescent="0.25">
      <c r="D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</row>
    <row r="102" spans="4:72" x14ac:dyDescent="0.25">
      <c r="D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</row>
    <row r="103" spans="4:72" x14ac:dyDescent="0.25">
      <c r="D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</row>
    <row r="104" spans="4:72" x14ac:dyDescent="0.25">
      <c r="D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</row>
    <row r="105" spans="4:72" x14ac:dyDescent="0.25">
      <c r="D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</row>
    <row r="106" spans="4:72" x14ac:dyDescent="0.25">
      <c r="D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</row>
    <row r="107" spans="4:72" x14ac:dyDescent="0.25">
      <c r="D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</row>
    <row r="108" spans="4:72" x14ac:dyDescent="0.25">
      <c r="D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</row>
    <row r="109" spans="4:72" x14ac:dyDescent="0.25">
      <c r="D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</row>
    <row r="110" spans="4:72" x14ac:dyDescent="0.25">
      <c r="D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</row>
    <row r="111" spans="4:72" x14ac:dyDescent="0.25">
      <c r="D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</row>
    <row r="112" spans="4:72" x14ac:dyDescent="0.25">
      <c r="D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</row>
    <row r="113" spans="4:72" x14ac:dyDescent="0.25">
      <c r="D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</row>
    <row r="114" spans="4:72" x14ac:dyDescent="0.25">
      <c r="D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</row>
    <row r="115" spans="4:72" x14ac:dyDescent="0.25">
      <c r="D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</row>
    <row r="116" spans="4:72" x14ac:dyDescent="0.25">
      <c r="D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</row>
    <row r="117" spans="4:72" x14ac:dyDescent="0.25">
      <c r="D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</row>
    <row r="118" spans="4:72" x14ac:dyDescent="0.25">
      <c r="D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</row>
    <row r="119" spans="4:72" x14ac:dyDescent="0.25">
      <c r="D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</row>
    <row r="120" spans="4:72" x14ac:dyDescent="0.25">
      <c r="D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</row>
    <row r="121" spans="4:72" x14ac:dyDescent="0.25">
      <c r="D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</row>
    <row r="122" spans="4:72" x14ac:dyDescent="0.25">
      <c r="D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</row>
    <row r="123" spans="4:72" x14ac:dyDescent="0.25">
      <c r="D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</row>
    <row r="124" spans="4:72" x14ac:dyDescent="0.25">
      <c r="D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</row>
    <row r="125" spans="4:72" x14ac:dyDescent="0.25">
      <c r="D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</row>
    <row r="126" spans="4:72" x14ac:dyDescent="0.25">
      <c r="D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</row>
    <row r="127" spans="4:72" x14ac:dyDescent="0.25">
      <c r="D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</row>
    <row r="128" spans="4:72" x14ac:dyDescent="0.25">
      <c r="D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</row>
    <row r="129" spans="4:72" x14ac:dyDescent="0.25">
      <c r="D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</row>
    <row r="130" spans="4:72" x14ac:dyDescent="0.25">
      <c r="D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</row>
    <row r="131" spans="4:72" x14ac:dyDescent="0.25">
      <c r="D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</row>
    <row r="132" spans="4:72" x14ac:dyDescent="0.25">
      <c r="D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</row>
    <row r="133" spans="4:72" x14ac:dyDescent="0.25">
      <c r="D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</row>
    <row r="134" spans="4:72" x14ac:dyDescent="0.25">
      <c r="D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</row>
    <row r="135" spans="4:72" x14ac:dyDescent="0.25">
      <c r="D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</row>
    <row r="136" spans="4:72" x14ac:dyDescent="0.25">
      <c r="D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</row>
    <row r="137" spans="4:72" x14ac:dyDescent="0.25">
      <c r="D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</row>
    <row r="138" spans="4:72" x14ac:dyDescent="0.25">
      <c r="D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</row>
    <row r="139" spans="4:72" x14ac:dyDescent="0.25">
      <c r="D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</row>
    <row r="140" spans="4:72" x14ac:dyDescent="0.25">
      <c r="D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</row>
    <row r="141" spans="4:72" x14ac:dyDescent="0.25">
      <c r="D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</row>
    <row r="142" spans="4:72" x14ac:dyDescent="0.25">
      <c r="D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</row>
    <row r="143" spans="4:72" x14ac:dyDescent="0.25">
      <c r="D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</row>
    <row r="144" spans="4:72" x14ac:dyDescent="0.25">
      <c r="D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</row>
    <row r="145" spans="4:72" x14ac:dyDescent="0.25">
      <c r="D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</row>
    <row r="146" spans="4:72" x14ac:dyDescent="0.25">
      <c r="D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</row>
    <row r="147" spans="4:72" x14ac:dyDescent="0.25">
      <c r="D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</row>
    <row r="148" spans="4:72" x14ac:dyDescent="0.25">
      <c r="D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</row>
    <row r="149" spans="4:72" x14ac:dyDescent="0.25">
      <c r="D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</row>
    <row r="150" spans="4:72" x14ac:dyDescent="0.25">
      <c r="D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</row>
    <row r="151" spans="4:72" x14ac:dyDescent="0.25">
      <c r="D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</row>
    <row r="152" spans="4:72" x14ac:dyDescent="0.25">
      <c r="D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</row>
    <row r="153" spans="4:72" x14ac:dyDescent="0.25">
      <c r="D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</row>
    <row r="154" spans="4:72" x14ac:dyDescent="0.25">
      <c r="D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</row>
    <row r="155" spans="4:72" x14ac:dyDescent="0.25">
      <c r="D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</row>
    <row r="156" spans="4:72" x14ac:dyDescent="0.25">
      <c r="D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</row>
    <row r="157" spans="4:72" x14ac:dyDescent="0.25">
      <c r="D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</row>
    <row r="158" spans="4:72" x14ac:dyDescent="0.25">
      <c r="D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</row>
    <row r="159" spans="4:72" x14ac:dyDescent="0.25">
      <c r="D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</row>
    <row r="160" spans="4:72" x14ac:dyDescent="0.25">
      <c r="D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</row>
    <row r="161" spans="4:72" x14ac:dyDescent="0.25">
      <c r="D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</row>
    <row r="162" spans="4:72" x14ac:dyDescent="0.25">
      <c r="D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</row>
    <row r="163" spans="4:72" x14ac:dyDescent="0.25">
      <c r="D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</row>
    <row r="164" spans="4:72" x14ac:dyDescent="0.25">
      <c r="D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</row>
    <row r="165" spans="4:72" x14ac:dyDescent="0.25">
      <c r="D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</row>
    <row r="166" spans="4:72" x14ac:dyDescent="0.25">
      <c r="D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</row>
    <row r="167" spans="4:72" x14ac:dyDescent="0.25">
      <c r="D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</row>
    <row r="168" spans="4:72" x14ac:dyDescent="0.25">
      <c r="D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</row>
    <row r="169" spans="4:72" x14ac:dyDescent="0.25">
      <c r="D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</row>
    <row r="170" spans="4:72" x14ac:dyDescent="0.25">
      <c r="D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</row>
    <row r="171" spans="4:72" x14ac:dyDescent="0.25">
      <c r="D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</row>
    <row r="172" spans="4:72" x14ac:dyDescent="0.25">
      <c r="D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</row>
    <row r="173" spans="4:72" x14ac:dyDescent="0.25">
      <c r="D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</row>
    <row r="174" spans="4:72" x14ac:dyDescent="0.25">
      <c r="D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</row>
    <row r="175" spans="4:72" x14ac:dyDescent="0.25">
      <c r="D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</row>
    <row r="176" spans="4:72" x14ac:dyDescent="0.25">
      <c r="D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</row>
    <row r="177" spans="4:72" x14ac:dyDescent="0.25">
      <c r="D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</row>
    <row r="178" spans="4:72" x14ac:dyDescent="0.25">
      <c r="D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</row>
    <row r="179" spans="4:72" x14ac:dyDescent="0.25">
      <c r="D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</row>
    <row r="180" spans="4:72" x14ac:dyDescent="0.25">
      <c r="D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</row>
    <row r="181" spans="4:72" x14ac:dyDescent="0.25">
      <c r="D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</row>
    <row r="182" spans="4:72" x14ac:dyDescent="0.25">
      <c r="D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</row>
    <row r="183" spans="4:72" x14ac:dyDescent="0.25">
      <c r="D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</row>
    <row r="184" spans="4:72" x14ac:dyDescent="0.25">
      <c r="D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</row>
    <row r="185" spans="4:72" x14ac:dyDescent="0.25">
      <c r="D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</row>
    <row r="186" spans="4:72" x14ac:dyDescent="0.25">
      <c r="D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</row>
    <row r="187" spans="4:72" x14ac:dyDescent="0.25">
      <c r="D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</row>
    <row r="188" spans="4:72" x14ac:dyDescent="0.25">
      <c r="D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</row>
    <row r="189" spans="4:72" x14ac:dyDescent="0.25">
      <c r="D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</row>
    <row r="190" spans="4:72" x14ac:dyDescent="0.25">
      <c r="D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</row>
    <row r="191" spans="4:72" x14ac:dyDescent="0.25">
      <c r="D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</row>
    <row r="192" spans="4:72" x14ac:dyDescent="0.25">
      <c r="D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</row>
    <row r="193" spans="4:72" x14ac:dyDescent="0.25">
      <c r="D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</row>
    <row r="194" spans="4:72" x14ac:dyDescent="0.25">
      <c r="D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</row>
    <row r="195" spans="4:72" x14ac:dyDescent="0.25">
      <c r="D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</row>
    <row r="196" spans="4:72" x14ac:dyDescent="0.25">
      <c r="D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</row>
    <row r="197" spans="4:72" x14ac:dyDescent="0.25">
      <c r="D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</row>
    <row r="198" spans="4:72" x14ac:dyDescent="0.25">
      <c r="D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</row>
    <row r="199" spans="4:72" x14ac:dyDescent="0.25">
      <c r="D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</row>
    <row r="200" spans="4:72" x14ac:dyDescent="0.25">
      <c r="D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</row>
    <row r="201" spans="4:72" x14ac:dyDescent="0.25">
      <c r="D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</row>
    <row r="202" spans="4:72" x14ac:dyDescent="0.25">
      <c r="D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</row>
    <row r="203" spans="4:72" x14ac:dyDescent="0.25">
      <c r="D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</row>
    <row r="204" spans="4:72" x14ac:dyDescent="0.25">
      <c r="D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</row>
    <row r="205" spans="4:72" x14ac:dyDescent="0.25">
      <c r="D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</row>
    <row r="206" spans="4:72" x14ac:dyDescent="0.25">
      <c r="D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</row>
    <row r="207" spans="4:72" x14ac:dyDescent="0.25">
      <c r="D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</row>
    <row r="208" spans="4:72" x14ac:dyDescent="0.25">
      <c r="D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</row>
    <row r="209" spans="4:72" x14ac:dyDescent="0.25">
      <c r="D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</row>
    <row r="210" spans="4:72" x14ac:dyDescent="0.25">
      <c r="D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</row>
    <row r="211" spans="4:72" x14ac:dyDescent="0.25">
      <c r="D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</row>
    <row r="212" spans="4:72" x14ac:dyDescent="0.25">
      <c r="D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</row>
    <row r="213" spans="4:72" x14ac:dyDescent="0.25">
      <c r="D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</row>
    <row r="214" spans="4:72" x14ac:dyDescent="0.25">
      <c r="D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  <c r="BR214" s="56"/>
      <c r="BS214" s="56"/>
      <c r="BT214" s="56"/>
    </row>
    <row r="215" spans="4:72" x14ac:dyDescent="0.25">
      <c r="D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</row>
    <row r="216" spans="4:72" x14ac:dyDescent="0.25">
      <c r="D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</row>
    <row r="217" spans="4:72" x14ac:dyDescent="0.25">
      <c r="D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</row>
    <row r="218" spans="4:72" x14ac:dyDescent="0.25">
      <c r="D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</row>
    <row r="219" spans="4:72" x14ac:dyDescent="0.25">
      <c r="D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</row>
    <row r="220" spans="4:72" x14ac:dyDescent="0.25">
      <c r="D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</row>
    <row r="221" spans="4:72" x14ac:dyDescent="0.25">
      <c r="D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</row>
    <row r="222" spans="4:72" x14ac:dyDescent="0.25">
      <c r="D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</row>
    <row r="223" spans="4:72" x14ac:dyDescent="0.25">
      <c r="D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</row>
    <row r="224" spans="4:72" x14ac:dyDescent="0.25">
      <c r="D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</row>
    <row r="225" spans="4:72" x14ac:dyDescent="0.25">
      <c r="D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</row>
    <row r="226" spans="4:72" x14ac:dyDescent="0.25">
      <c r="D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</row>
    <row r="227" spans="4:72" x14ac:dyDescent="0.25">
      <c r="D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</row>
    <row r="228" spans="4:72" x14ac:dyDescent="0.25">
      <c r="D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</row>
    <row r="229" spans="4:72" x14ac:dyDescent="0.25">
      <c r="D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</row>
    <row r="230" spans="4:72" x14ac:dyDescent="0.25">
      <c r="D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</row>
    <row r="231" spans="4:72" x14ac:dyDescent="0.25">
      <c r="D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56"/>
      <c r="BO231" s="56"/>
      <c r="BP231" s="56"/>
      <c r="BQ231" s="56"/>
      <c r="BR231" s="56"/>
      <c r="BS231" s="56"/>
      <c r="BT231" s="56"/>
    </row>
    <row r="232" spans="4:72" x14ac:dyDescent="0.25">
      <c r="D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56"/>
      <c r="BO232" s="56"/>
      <c r="BP232" s="56"/>
      <c r="BQ232" s="56"/>
      <c r="BR232" s="56"/>
      <c r="BS232" s="56"/>
      <c r="BT232" s="56"/>
    </row>
    <row r="233" spans="4:72" x14ac:dyDescent="0.25">
      <c r="D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</row>
    <row r="234" spans="4:72" x14ac:dyDescent="0.25">
      <c r="D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56"/>
      <c r="BO234" s="56"/>
      <c r="BP234" s="56"/>
      <c r="BQ234" s="56"/>
      <c r="BR234" s="56"/>
      <c r="BS234" s="56"/>
      <c r="BT234" s="56"/>
    </row>
    <row r="235" spans="4:72" x14ac:dyDescent="0.25">
      <c r="D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</row>
    <row r="236" spans="4:72" x14ac:dyDescent="0.25">
      <c r="D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</row>
    <row r="237" spans="4:72" x14ac:dyDescent="0.25">
      <c r="D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  <c r="BR237" s="56"/>
      <c r="BS237" s="56"/>
      <c r="BT237" s="56"/>
    </row>
    <row r="238" spans="4:72" x14ac:dyDescent="0.25">
      <c r="D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</row>
    <row r="239" spans="4:72" x14ac:dyDescent="0.25">
      <c r="D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</row>
    <row r="240" spans="4:72" x14ac:dyDescent="0.25">
      <c r="D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</row>
    <row r="241" spans="4:72" x14ac:dyDescent="0.25">
      <c r="D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  <c r="BR241" s="56"/>
      <c r="BS241" s="56"/>
      <c r="BT241" s="56"/>
    </row>
    <row r="242" spans="4:72" x14ac:dyDescent="0.25">
      <c r="D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</row>
    <row r="243" spans="4:72" x14ac:dyDescent="0.25">
      <c r="D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  <c r="BR243" s="56"/>
      <c r="BS243" s="56"/>
      <c r="BT243" s="56"/>
    </row>
    <row r="244" spans="4:72" x14ac:dyDescent="0.25">
      <c r="D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</row>
    <row r="245" spans="4:72" x14ac:dyDescent="0.25">
      <c r="D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56"/>
      <c r="BO245" s="56"/>
      <c r="BP245" s="56"/>
      <c r="BQ245" s="56"/>
      <c r="BR245" s="56"/>
      <c r="BS245" s="56"/>
      <c r="BT245" s="56"/>
    </row>
    <row r="246" spans="4:72" x14ac:dyDescent="0.25">
      <c r="D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</row>
    <row r="247" spans="4:72" x14ac:dyDescent="0.25">
      <c r="D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</row>
    <row r="248" spans="4:72" x14ac:dyDescent="0.25">
      <c r="D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56"/>
      <c r="BO248" s="56"/>
      <c r="BP248" s="56"/>
      <c r="BQ248" s="56"/>
      <c r="BR248" s="56"/>
      <c r="BS248" s="56"/>
      <c r="BT248" s="56"/>
    </row>
    <row r="249" spans="4:72" x14ac:dyDescent="0.25">
      <c r="D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  <c r="BR249" s="56"/>
      <c r="BS249" s="56"/>
      <c r="BT249" s="56"/>
    </row>
    <row r="250" spans="4:72" x14ac:dyDescent="0.25">
      <c r="D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</row>
    <row r="251" spans="4:72" x14ac:dyDescent="0.25">
      <c r="D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</row>
    <row r="252" spans="4:72" x14ac:dyDescent="0.25">
      <c r="D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56"/>
      <c r="BO252" s="56"/>
      <c r="BP252" s="56"/>
      <c r="BQ252" s="56"/>
      <c r="BR252" s="56"/>
      <c r="BS252" s="56"/>
      <c r="BT252" s="56"/>
    </row>
    <row r="253" spans="4:72" x14ac:dyDescent="0.25">
      <c r="D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</row>
    <row r="254" spans="4:72" x14ac:dyDescent="0.25">
      <c r="D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56"/>
      <c r="BO254" s="56"/>
      <c r="BP254" s="56"/>
      <c r="BQ254" s="56"/>
      <c r="BR254" s="56"/>
      <c r="BS254" s="56"/>
      <c r="BT254" s="56"/>
    </row>
    <row r="255" spans="4:72" x14ac:dyDescent="0.25">
      <c r="D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56"/>
      <c r="BO255" s="56"/>
      <c r="BP255" s="56"/>
      <c r="BQ255" s="56"/>
      <c r="BR255" s="56"/>
      <c r="BS255" s="56"/>
      <c r="BT255" s="56"/>
    </row>
    <row r="256" spans="4:72" x14ac:dyDescent="0.25">
      <c r="D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</row>
    <row r="257" spans="4:72" x14ac:dyDescent="0.25">
      <c r="D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</row>
    <row r="258" spans="4:72" x14ac:dyDescent="0.25">
      <c r="D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  <c r="BR258" s="56"/>
      <c r="BS258" s="56"/>
      <c r="BT258" s="56"/>
    </row>
    <row r="259" spans="4:72" x14ac:dyDescent="0.25">
      <c r="D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  <c r="BR259" s="56"/>
      <c r="BS259" s="56"/>
      <c r="BT259" s="56"/>
    </row>
    <row r="260" spans="4:72" x14ac:dyDescent="0.25">
      <c r="D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</row>
    <row r="261" spans="4:72" x14ac:dyDescent="0.25">
      <c r="D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</row>
    <row r="262" spans="4:72" x14ac:dyDescent="0.25">
      <c r="D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</row>
    <row r="263" spans="4:72" x14ac:dyDescent="0.25">
      <c r="D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56"/>
      <c r="BS263" s="56"/>
      <c r="BT263" s="56"/>
    </row>
    <row r="264" spans="4:72" x14ac:dyDescent="0.25">
      <c r="D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  <c r="BR264" s="56"/>
      <c r="BS264" s="56"/>
      <c r="BT264" s="56"/>
    </row>
    <row r="265" spans="4:72" x14ac:dyDescent="0.25">
      <c r="D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</row>
    <row r="266" spans="4:72" x14ac:dyDescent="0.25">
      <c r="D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56"/>
      <c r="BO266" s="56"/>
      <c r="BP266" s="56"/>
      <c r="BQ266" s="56"/>
      <c r="BR266" s="56"/>
      <c r="BS266" s="56"/>
      <c r="BT266" s="56"/>
    </row>
    <row r="267" spans="4:72" x14ac:dyDescent="0.25">
      <c r="D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  <c r="BR267" s="56"/>
      <c r="BS267" s="56"/>
      <c r="BT267" s="56"/>
    </row>
    <row r="268" spans="4:72" x14ac:dyDescent="0.25">
      <c r="D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  <c r="BR268" s="56"/>
      <c r="BS268" s="56"/>
      <c r="BT268" s="56"/>
    </row>
    <row r="269" spans="4:72" x14ac:dyDescent="0.25">
      <c r="D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</row>
    <row r="270" spans="4:72" x14ac:dyDescent="0.25">
      <c r="D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  <c r="BR270" s="56"/>
      <c r="BS270" s="56"/>
      <c r="BT270" s="56"/>
    </row>
    <row r="271" spans="4:72" x14ac:dyDescent="0.25">
      <c r="D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</row>
    <row r="272" spans="4:72" x14ac:dyDescent="0.25">
      <c r="D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56"/>
      <c r="BO272" s="56"/>
      <c r="BP272" s="56"/>
      <c r="BQ272" s="56"/>
      <c r="BR272" s="56"/>
      <c r="BS272" s="56"/>
      <c r="BT272" s="56"/>
    </row>
    <row r="273" spans="4:72" x14ac:dyDescent="0.25">
      <c r="D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56"/>
      <c r="BO273" s="56"/>
      <c r="BP273" s="56"/>
      <c r="BQ273" s="56"/>
      <c r="BR273" s="56"/>
      <c r="BS273" s="56"/>
      <c r="BT273" s="56"/>
    </row>
    <row r="274" spans="4:72" x14ac:dyDescent="0.25">
      <c r="D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</row>
    <row r="275" spans="4:72" x14ac:dyDescent="0.25">
      <c r="D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56"/>
      <c r="BO275" s="56"/>
      <c r="BP275" s="56"/>
      <c r="BQ275" s="56"/>
      <c r="BR275" s="56"/>
      <c r="BS275" s="56"/>
      <c r="BT275" s="56"/>
    </row>
    <row r="276" spans="4:72" x14ac:dyDescent="0.25">
      <c r="D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56"/>
      <c r="BO276" s="56"/>
      <c r="BP276" s="56"/>
      <c r="BQ276" s="56"/>
      <c r="BR276" s="56"/>
      <c r="BS276" s="56"/>
      <c r="BT276" s="56"/>
    </row>
    <row r="277" spans="4:72" x14ac:dyDescent="0.25">
      <c r="D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56"/>
      <c r="BO277" s="56"/>
      <c r="BP277" s="56"/>
      <c r="BQ277" s="56"/>
      <c r="BR277" s="56"/>
      <c r="BS277" s="56"/>
      <c r="BT277" s="56"/>
    </row>
    <row r="278" spans="4:72" x14ac:dyDescent="0.25">
      <c r="D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</row>
    <row r="279" spans="4:72" x14ac:dyDescent="0.25">
      <c r="D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</row>
    <row r="280" spans="4:72" x14ac:dyDescent="0.25">
      <c r="D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</row>
    <row r="281" spans="4:72" x14ac:dyDescent="0.25">
      <c r="D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  <c r="BR281" s="56"/>
      <c r="BS281" s="56"/>
      <c r="BT281" s="56"/>
    </row>
    <row r="282" spans="4:72" x14ac:dyDescent="0.25">
      <c r="D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</row>
    <row r="283" spans="4:72" x14ac:dyDescent="0.25">
      <c r="D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</row>
    <row r="284" spans="4:72" x14ac:dyDescent="0.25">
      <c r="D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  <c r="BR284" s="56"/>
      <c r="BS284" s="56"/>
      <c r="BT284" s="56"/>
    </row>
    <row r="285" spans="4:72" x14ac:dyDescent="0.25">
      <c r="D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56"/>
      <c r="BO285" s="56"/>
      <c r="BP285" s="56"/>
      <c r="BQ285" s="56"/>
      <c r="BR285" s="56"/>
      <c r="BS285" s="56"/>
      <c r="BT285" s="56"/>
    </row>
    <row r="286" spans="4:72" x14ac:dyDescent="0.25">
      <c r="D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56"/>
      <c r="BO286" s="56"/>
      <c r="BP286" s="56"/>
      <c r="BQ286" s="56"/>
      <c r="BR286" s="56"/>
      <c r="BS286" s="56"/>
      <c r="BT286" s="56"/>
    </row>
    <row r="287" spans="4:72" x14ac:dyDescent="0.25">
      <c r="D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</row>
    <row r="288" spans="4:72" x14ac:dyDescent="0.25">
      <c r="D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56"/>
      <c r="BO288" s="56"/>
      <c r="BP288" s="56"/>
      <c r="BQ288" s="56"/>
      <c r="BR288" s="56"/>
      <c r="BS288" s="56"/>
      <c r="BT288" s="56"/>
    </row>
    <row r="289" spans="4:72" x14ac:dyDescent="0.25">
      <c r="D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</row>
    <row r="290" spans="4:72" x14ac:dyDescent="0.25">
      <c r="D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56"/>
      <c r="BO290" s="56"/>
      <c r="BP290" s="56"/>
      <c r="BQ290" s="56"/>
      <c r="BR290" s="56"/>
      <c r="BS290" s="56"/>
      <c r="BT290" s="56"/>
    </row>
    <row r="291" spans="4:72" x14ac:dyDescent="0.25">
      <c r="D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56"/>
      <c r="BO291" s="56"/>
      <c r="BP291" s="56"/>
      <c r="BQ291" s="56"/>
      <c r="BR291" s="56"/>
      <c r="BS291" s="56"/>
      <c r="BT291" s="56"/>
    </row>
    <row r="292" spans="4:72" x14ac:dyDescent="0.25">
      <c r="D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</row>
    <row r="293" spans="4:72" x14ac:dyDescent="0.25">
      <c r="D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56"/>
      <c r="BO293" s="56"/>
      <c r="BP293" s="56"/>
      <c r="BQ293" s="56"/>
      <c r="BR293" s="56"/>
      <c r="BS293" s="56"/>
      <c r="BT293" s="56"/>
    </row>
    <row r="294" spans="4:72" x14ac:dyDescent="0.25">
      <c r="D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56"/>
      <c r="BO294" s="56"/>
      <c r="BP294" s="56"/>
      <c r="BQ294" s="56"/>
      <c r="BR294" s="56"/>
      <c r="BS294" s="56"/>
      <c r="BT294" s="56"/>
    </row>
    <row r="295" spans="4:72" x14ac:dyDescent="0.25">
      <c r="D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  <c r="BR295" s="56"/>
      <c r="BS295" s="56"/>
      <c r="BT295" s="56"/>
    </row>
    <row r="296" spans="4:72" x14ac:dyDescent="0.25">
      <c r="D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</row>
    <row r="297" spans="4:72" x14ac:dyDescent="0.25">
      <c r="D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56"/>
      <c r="BO297" s="56"/>
      <c r="BP297" s="56"/>
      <c r="BQ297" s="56"/>
      <c r="BR297" s="56"/>
      <c r="BS297" s="56"/>
      <c r="BT297" s="56"/>
    </row>
    <row r="298" spans="4:72" x14ac:dyDescent="0.25">
      <c r="D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</row>
    <row r="299" spans="4:72" x14ac:dyDescent="0.25">
      <c r="D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56"/>
      <c r="BO299" s="56"/>
      <c r="BP299" s="56"/>
      <c r="BQ299" s="56"/>
      <c r="BR299" s="56"/>
      <c r="BS299" s="56"/>
      <c r="BT299" s="56"/>
    </row>
    <row r="300" spans="4:72" x14ac:dyDescent="0.25">
      <c r="D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56"/>
      <c r="BO300" s="56"/>
      <c r="BP300" s="56"/>
      <c r="BQ300" s="56"/>
      <c r="BR300" s="56"/>
      <c r="BS300" s="56"/>
      <c r="BT300" s="56"/>
    </row>
    <row r="301" spans="4:72" x14ac:dyDescent="0.25">
      <c r="D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</row>
    <row r="302" spans="4:72" x14ac:dyDescent="0.25">
      <c r="D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  <c r="BR302" s="56"/>
      <c r="BS302" s="56"/>
      <c r="BT302" s="56"/>
    </row>
    <row r="303" spans="4:72" x14ac:dyDescent="0.25">
      <c r="D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56"/>
      <c r="BO303" s="56"/>
      <c r="BP303" s="56"/>
      <c r="BQ303" s="56"/>
      <c r="BR303" s="56"/>
      <c r="BS303" s="56"/>
      <c r="BT303" s="56"/>
    </row>
    <row r="304" spans="4:72" x14ac:dyDescent="0.25">
      <c r="D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56"/>
      <c r="BO304" s="56"/>
      <c r="BP304" s="56"/>
      <c r="BQ304" s="56"/>
      <c r="BR304" s="56"/>
      <c r="BS304" s="56"/>
      <c r="BT304" s="56"/>
    </row>
    <row r="305" spans="4:72" x14ac:dyDescent="0.25">
      <c r="D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</row>
    <row r="306" spans="4:72" x14ac:dyDescent="0.25">
      <c r="D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56"/>
      <c r="BO306" s="56"/>
      <c r="BP306" s="56"/>
      <c r="BQ306" s="56"/>
      <c r="BR306" s="56"/>
      <c r="BS306" s="56"/>
      <c r="BT306" s="56"/>
    </row>
    <row r="307" spans="4:72" x14ac:dyDescent="0.25">
      <c r="D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</row>
    <row r="308" spans="4:72" x14ac:dyDescent="0.25">
      <c r="D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56"/>
      <c r="BO308" s="56"/>
      <c r="BP308" s="56"/>
      <c r="BQ308" s="56"/>
      <c r="BR308" s="56"/>
      <c r="BS308" s="56"/>
      <c r="BT308" s="56"/>
    </row>
    <row r="309" spans="4:72" x14ac:dyDescent="0.25">
      <c r="D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56"/>
      <c r="BO309" s="56"/>
      <c r="BP309" s="56"/>
      <c r="BQ309" s="56"/>
      <c r="BR309" s="56"/>
      <c r="BS309" s="56"/>
      <c r="BT309" s="56"/>
    </row>
    <row r="310" spans="4:72" x14ac:dyDescent="0.25">
      <c r="D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</row>
    <row r="311" spans="4:72" x14ac:dyDescent="0.25">
      <c r="D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56"/>
      <c r="BO311" s="56"/>
      <c r="BP311" s="56"/>
      <c r="BQ311" s="56"/>
      <c r="BR311" s="56"/>
      <c r="BS311" s="56"/>
      <c r="BT311" s="56"/>
    </row>
    <row r="312" spans="4:72" x14ac:dyDescent="0.25">
      <c r="D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56"/>
      <c r="BO312" s="56"/>
      <c r="BP312" s="56"/>
      <c r="BQ312" s="56"/>
      <c r="BR312" s="56"/>
      <c r="BS312" s="56"/>
      <c r="BT312" s="56"/>
    </row>
    <row r="313" spans="4:72" x14ac:dyDescent="0.25">
      <c r="D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56"/>
      <c r="BO313" s="56"/>
      <c r="BP313" s="56"/>
      <c r="BQ313" s="56"/>
      <c r="BR313" s="56"/>
      <c r="BS313" s="56"/>
      <c r="BT313" s="56"/>
    </row>
    <row r="314" spans="4:72" x14ac:dyDescent="0.25">
      <c r="D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</row>
    <row r="315" spans="4:72" x14ac:dyDescent="0.25">
      <c r="D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56"/>
      <c r="BO315" s="56"/>
      <c r="BP315" s="56"/>
      <c r="BQ315" s="56"/>
      <c r="BR315" s="56"/>
      <c r="BS315" s="56"/>
      <c r="BT315" s="56"/>
    </row>
    <row r="316" spans="4:72" x14ac:dyDescent="0.25">
      <c r="D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</row>
    <row r="317" spans="4:72" x14ac:dyDescent="0.25">
      <c r="D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  <c r="BR317" s="56"/>
      <c r="BS317" s="56"/>
      <c r="BT317" s="56"/>
    </row>
    <row r="318" spans="4:72" x14ac:dyDescent="0.25">
      <c r="D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56"/>
      <c r="BO318" s="56"/>
      <c r="BP318" s="56"/>
      <c r="BQ318" s="56"/>
      <c r="BR318" s="56"/>
      <c r="BS318" s="56"/>
      <c r="BT318" s="56"/>
    </row>
    <row r="319" spans="4:72" x14ac:dyDescent="0.25">
      <c r="D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</row>
    <row r="320" spans="4:72" x14ac:dyDescent="0.25">
      <c r="D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56"/>
      <c r="BO320" s="56"/>
      <c r="BP320" s="56"/>
      <c r="BQ320" s="56"/>
      <c r="BR320" s="56"/>
      <c r="BS320" s="56"/>
      <c r="BT320" s="56"/>
    </row>
    <row r="321" spans="4:72" x14ac:dyDescent="0.25">
      <c r="D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56"/>
      <c r="BO321" s="56"/>
      <c r="BP321" s="56"/>
      <c r="BQ321" s="56"/>
      <c r="BR321" s="56"/>
      <c r="BS321" s="56"/>
      <c r="BT321" s="56"/>
    </row>
    <row r="322" spans="4:72" x14ac:dyDescent="0.25">
      <c r="D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56"/>
      <c r="BO322" s="56"/>
      <c r="BP322" s="56"/>
      <c r="BQ322" s="56"/>
      <c r="BR322" s="56"/>
      <c r="BS322" s="56"/>
      <c r="BT322" s="56"/>
    </row>
    <row r="323" spans="4:72" x14ac:dyDescent="0.25">
      <c r="D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</row>
    <row r="324" spans="4:72" x14ac:dyDescent="0.25">
      <c r="D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56"/>
      <c r="BO324" s="56"/>
      <c r="BP324" s="56"/>
      <c r="BQ324" s="56"/>
      <c r="BR324" s="56"/>
      <c r="BS324" s="56"/>
      <c r="BT324" s="56"/>
    </row>
    <row r="325" spans="4:72" x14ac:dyDescent="0.25">
      <c r="D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</row>
    <row r="326" spans="4:72" x14ac:dyDescent="0.25">
      <c r="D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56"/>
      <c r="BO326" s="56"/>
      <c r="BP326" s="56"/>
      <c r="BQ326" s="56"/>
      <c r="BR326" s="56"/>
      <c r="BS326" s="56"/>
      <c r="BT326" s="56"/>
    </row>
    <row r="327" spans="4:72" x14ac:dyDescent="0.25">
      <c r="D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56"/>
      <c r="BO327" s="56"/>
      <c r="BP327" s="56"/>
      <c r="BQ327" s="56"/>
      <c r="BR327" s="56"/>
      <c r="BS327" s="56"/>
      <c r="BT327" s="56"/>
    </row>
    <row r="328" spans="4:72" x14ac:dyDescent="0.25">
      <c r="D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</row>
    <row r="329" spans="4:72" x14ac:dyDescent="0.25">
      <c r="D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56"/>
      <c r="BO329" s="56"/>
      <c r="BP329" s="56"/>
      <c r="BQ329" s="56"/>
      <c r="BR329" s="56"/>
      <c r="BS329" s="56"/>
      <c r="BT329" s="56"/>
    </row>
    <row r="330" spans="4:72" x14ac:dyDescent="0.25">
      <c r="D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56"/>
      <c r="BO330" s="56"/>
      <c r="BP330" s="56"/>
      <c r="BQ330" s="56"/>
      <c r="BR330" s="56"/>
      <c r="BS330" s="56"/>
      <c r="BT330" s="56"/>
    </row>
    <row r="331" spans="4:72" x14ac:dyDescent="0.25">
      <c r="D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56"/>
      <c r="BO331" s="56"/>
      <c r="BP331" s="56"/>
      <c r="BQ331" s="56"/>
      <c r="BR331" s="56"/>
      <c r="BS331" s="56"/>
      <c r="BT331" s="56"/>
    </row>
    <row r="332" spans="4:72" x14ac:dyDescent="0.25">
      <c r="D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</row>
    <row r="333" spans="4:72" x14ac:dyDescent="0.25">
      <c r="D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  <c r="BR333" s="56"/>
      <c r="BS333" s="56"/>
      <c r="BT333" s="56"/>
    </row>
    <row r="334" spans="4:72" x14ac:dyDescent="0.25">
      <c r="D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</row>
    <row r="335" spans="4:72" x14ac:dyDescent="0.25">
      <c r="D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56"/>
      <c r="BO335" s="56"/>
      <c r="BP335" s="56"/>
      <c r="BQ335" s="56"/>
      <c r="BR335" s="56"/>
      <c r="BS335" s="56"/>
      <c r="BT335" s="56"/>
    </row>
    <row r="336" spans="4:72" x14ac:dyDescent="0.25">
      <c r="D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56"/>
      <c r="BO336" s="56"/>
      <c r="BP336" s="56"/>
      <c r="BQ336" s="56"/>
      <c r="BR336" s="56"/>
      <c r="BS336" s="56"/>
      <c r="BT336" s="56"/>
    </row>
    <row r="337" spans="4:72" x14ac:dyDescent="0.25">
      <c r="D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</row>
    <row r="338" spans="4:72" x14ac:dyDescent="0.25">
      <c r="D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56"/>
      <c r="BO338" s="56"/>
      <c r="BP338" s="56"/>
      <c r="BQ338" s="56"/>
      <c r="BR338" s="56"/>
      <c r="BS338" s="56"/>
      <c r="BT338" s="56"/>
    </row>
    <row r="339" spans="4:72" x14ac:dyDescent="0.25">
      <c r="D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56"/>
      <c r="BO339" s="56"/>
      <c r="BP339" s="56"/>
      <c r="BQ339" s="56"/>
      <c r="BR339" s="56"/>
      <c r="BS339" s="56"/>
      <c r="BT339" s="56"/>
    </row>
    <row r="340" spans="4:72" x14ac:dyDescent="0.25">
      <c r="D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56"/>
      <c r="BO340" s="56"/>
      <c r="BP340" s="56"/>
      <c r="BQ340" s="56"/>
      <c r="BR340" s="56"/>
      <c r="BS340" s="56"/>
      <c r="BT340" s="56"/>
    </row>
    <row r="341" spans="4:72" x14ac:dyDescent="0.25">
      <c r="D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</row>
    <row r="342" spans="4:72" x14ac:dyDescent="0.25">
      <c r="D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56"/>
      <c r="BO342" s="56"/>
      <c r="BP342" s="56"/>
      <c r="BQ342" s="56"/>
      <c r="BR342" s="56"/>
      <c r="BS342" s="56"/>
      <c r="BT342" s="56"/>
    </row>
    <row r="343" spans="4:72" x14ac:dyDescent="0.25">
      <c r="D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</row>
    <row r="344" spans="4:72" x14ac:dyDescent="0.25">
      <c r="D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56"/>
      <c r="BO344" s="56"/>
      <c r="BP344" s="56"/>
      <c r="BQ344" s="56"/>
      <c r="BR344" s="56"/>
      <c r="BS344" s="56"/>
      <c r="BT344" s="56"/>
    </row>
    <row r="345" spans="4:72" x14ac:dyDescent="0.25">
      <c r="D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56"/>
      <c r="BO345" s="56"/>
      <c r="BP345" s="56"/>
      <c r="BQ345" s="56"/>
      <c r="BR345" s="56"/>
      <c r="BS345" s="56"/>
      <c r="BT345" s="56"/>
    </row>
    <row r="346" spans="4:72" x14ac:dyDescent="0.25">
      <c r="D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</row>
    <row r="347" spans="4:72" x14ac:dyDescent="0.25">
      <c r="D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56"/>
      <c r="BO347" s="56"/>
      <c r="BP347" s="56"/>
      <c r="BQ347" s="56"/>
      <c r="BR347" s="56"/>
      <c r="BS347" s="56"/>
      <c r="BT347" s="56"/>
    </row>
    <row r="348" spans="4:72" x14ac:dyDescent="0.25">
      <c r="D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56"/>
      <c r="BO348" s="56"/>
      <c r="BP348" s="56"/>
      <c r="BQ348" s="56"/>
      <c r="BR348" s="56"/>
      <c r="BS348" s="56"/>
      <c r="BT348" s="56"/>
    </row>
    <row r="349" spans="4:72" x14ac:dyDescent="0.25">
      <c r="D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56"/>
      <c r="BO349" s="56"/>
      <c r="BP349" s="56"/>
      <c r="BQ349" s="56"/>
      <c r="BR349" s="56"/>
      <c r="BS349" s="56"/>
      <c r="BT349" s="56"/>
    </row>
    <row r="350" spans="4:72" x14ac:dyDescent="0.25">
      <c r="D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</row>
    <row r="351" spans="4:72" x14ac:dyDescent="0.25">
      <c r="D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56"/>
      <c r="BJ351" s="56"/>
      <c r="BK351" s="56"/>
      <c r="BL351" s="56"/>
      <c r="BM351" s="56"/>
      <c r="BN351" s="56"/>
      <c r="BO351" s="56"/>
      <c r="BP351" s="56"/>
      <c r="BQ351" s="56"/>
      <c r="BR351" s="56"/>
      <c r="BS351" s="56"/>
      <c r="BT351" s="56"/>
    </row>
    <row r="352" spans="4:72" x14ac:dyDescent="0.25">
      <c r="D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</row>
    <row r="353" spans="4:72" x14ac:dyDescent="0.25">
      <c r="D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56"/>
      <c r="BI353" s="56"/>
      <c r="BJ353" s="56"/>
      <c r="BK353" s="56"/>
      <c r="BL353" s="56"/>
      <c r="BM353" s="56"/>
      <c r="BN353" s="56"/>
      <c r="BO353" s="56"/>
      <c r="BP353" s="56"/>
      <c r="BQ353" s="56"/>
      <c r="BR353" s="56"/>
      <c r="BS353" s="56"/>
      <c r="BT353" s="56"/>
    </row>
    <row r="354" spans="4:72" x14ac:dyDescent="0.25">
      <c r="D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  <c r="BR354" s="56"/>
      <c r="BS354" s="56"/>
      <c r="BT354" s="56"/>
    </row>
    <row r="355" spans="4:72" x14ac:dyDescent="0.25">
      <c r="D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</row>
    <row r="356" spans="4:72" x14ac:dyDescent="0.25">
      <c r="D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56"/>
      <c r="BI356" s="56"/>
      <c r="BJ356" s="56"/>
      <c r="BK356" s="56"/>
      <c r="BL356" s="56"/>
      <c r="BM356" s="56"/>
      <c r="BN356" s="56"/>
      <c r="BO356" s="56"/>
      <c r="BP356" s="56"/>
      <c r="BQ356" s="56"/>
      <c r="BR356" s="56"/>
      <c r="BS356" s="56"/>
      <c r="BT356" s="56"/>
    </row>
    <row r="357" spans="4:72" x14ac:dyDescent="0.25">
      <c r="D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56"/>
      <c r="BI357" s="56"/>
      <c r="BJ357" s="56"/>
      <c r="BK357" s="56"/>
      <c r="BL357" s="56"/>
      <c r="BM357" s="56"/>
      <c r="BN357" s="56"/>
      <c r="BO357" s="56"/>
      <c r="BP357" s="56"/>
      <c r="BQ357" s="56"/>
      <c r="BR357" s="56"/>
      <c r="BS357" s="56"/>
      <c r="BT357" s="56"/>
    </row>
    <row r="358" spans="4:72" x14ac:dyDescent="0.25">
      <c r="D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56"/>
      <c r="BI358" s="56"/>
      <c r="BJ358" s="56"/>
      <c r="BK358" s="56"/>
      <c r="BL358" s="56"/>
      <c r="BM358" s="56"/>
      <c r="BN358" s="56"/>
      <c r="BO358" s="56"/>
      <c r="BP358" s="56"/>
      <c r="BQ358" s="56"/>
      <c r="BR358" s="56"/>
      <c r="BS358" s="56"/>
      <c r="BT358" s="56"/>
    </row>
    <row r="359" spans="4:72" x14ac:dyDescent="0.25">
      <c r="D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</row>
    <row r="360" spans="4:72" x14ac:dyDescent="0.25">
      <c r="D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56"/>
      <c r="BI360" s="56"/>
      <c r="BJ360" s="56"/>
      <c r="BK360" s="56"/>
      <c r="BL360" s="56"/>
      <c r="BM360" s="56"/>
      <c r="BN360" s="56"/>
      <c r="BO360" s="56"/>
      <c r="BP360" s="56"/>
      <c r="BQ360" s="56"/>
      <c r="BR360" s="56"/>
      <c r="BS360" s="56"/>
      <c r="BT360" s="56"/>
    </row>
    <row r="361" spans="4:72" x14ac:dyDescent="0.25">
      <c r="D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</row>
    <row r="362" spans="4:72" x14ac:dyDescent="0.25">
      <c r="D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  <c r="BR362" s="56"/>
      <c r="BS362" s="56"/>
      <c r="BT362" s="56"/>
    </row>
    <row r="363" spans="4:72" x14ac:dyDescent="0.25">
      <c r="D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  <c r="BR363" s="56"/>
      <c r="BS363" s="56"/>
      <c r="BT363" s="56"/>
    </row>
    <row r="364" spans="4:72" x14ac:dyDescent="0.25">
      <c r="D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</row>
    <row r="365" spans="4:72" x14ac:dyDescent="0.25">
      <c r="D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  <c r="BR365" s="56"/>
      <c r="BS365" s="56"/>
      <c r="BT365" s="56"/>
    </row>
    <row r="366" spans="4:72" x14ac:dyDescent="0.25">
      <c r="D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</row>
    <row r="367" spans="4:72" x14ac:dyDescent="0.25">
      <c r="D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56"/>
      <c r="BI367" s="56"/>
      <c r="BJ367" s="56"/>
      <c r="BK367" s="56"/>
      <c r="BL367" s="56"/>
      <c r="BM367" s="56"/>
      <c r="BN367" s="56"/>
      <c r="BO367" s="56"/>
      <c r="BP367" s="56"/>
      <c r="BQ367" s="56"/>
      <c r="BR367" s="56"/>
      <c r="BS367" s="56"/>
      <c r="BT367" s="56"/>
    </row>
    <row r="368" spans="4:72" x14ac:dyDescent="0.25">
      <c r="D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</row>
    <row r="369" spans="4:72" x14ac:dyDescent="0.25">
      <c r="D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56"/>
      <c r="BI369" s="56"/>
      <c r="BJ369" s="56"/>
      <c r="BK369" s="56"/>
      <c r="BL369" s="56"/>
      <c r="BM369" s="56"/>
      <c r="BN369" s="56"/>
      <c r="BO369" s="56"/>
      <c r="BP369" s="56"/>
      <c r="BQ369" s="56"/>
      <c r="BR369" s="56"/>
      <c r="BS369" s="56"/>
      <c r="BT369" s="56"/>
    </row>
    <row r="370" spans="4:72" x14ac:dyDescent="0.25">
      <c r="D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</row>
    <row r="371" spans="4:72" x14ac:dyDescent="0.25">
      <c r="D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56"/>
      <c r="BI371" s="56"/>
      <c r="BJ371" s="56"/>
      <c r="BK371" s="56"/>
      <c r="BL371" s="56"/>
      <c r="BM371" s="56"/>
      <c r="BN371" s="56"/>
      <c r="BO371" s="56"/>
      <c r="BP371" s="56"/>
      <c r="BQ371" s="56"/>
      <c r="BR371" s="56"/>
      <c r="BS371" s="56"/>
      <c r="BT371" s="56"/>
    </row>
    <row r="372" spans="4:72" x14ac:dyDescent="0.25">
      <c r="D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56"/>
      <c r="BI372" s="56"/>
      <c r="BJ372" s="56"/>
      <c r="BK372" s="56"/>
      <c r="BL372" s="56"/>
      <c r="BM372" s="56"/>
      <c r="BN372" s="56"/>
      <c r="BO372" s="56"/>
      <c r="BP372" s="56"/>
      <c r="BQ372" s="56"/>
      <c r="BR372" s="56"/>
      <c r="BS372" s="56"/>
      <c r="BT372" s="56"/>
    </row>
    <row r="373" spans="4:72" x14ac:dyDescent="0.25">
      <c r="D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</row>
    <row r="374" spans="4:72" x14ac:dyDescent="0.25">
      <c r="D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56"/>
      <c r="BI374" s="56"/>
      <c r="BJ374" s="56"/>
      <c r="BK374" s="56"/>
      <c r="BL374" s="56"/>
      <c r="BM374" s="56"/>
      <c r="BN374" s="56"/>
      <c r="BO374" s="56"/>
      <c r="BP374" s="56"/>
      <c r="BQ374" s="56"/>
      <c r="BR374" s="56"/>
      <c r="BS374" s="56"/>
      <c r="BT374" s="56"/>
    </row>
    <row r="375" spans="4:72" x14ac:dyDescent="0.25">
      <c r="D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  <c r="BR375" s="56"/>
      <c r="BS375" s="56"/>
      <c r="BT375" s="56"/>
    </row>
    <row r="376" spans="4:72" x14ac:dyDescent="0.25">
      <c r="D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  <c r="BR376" s="56"/>
      <c r="BS376" s="56"/>
      <c r="BT376" s="56"/>
    </row>
    <row r="377" spans="4:72" x14ac:dyDescent="0.25">
      <c r="D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</row>
    <row r="378" spans="4:72" x14ac:dyDescent="0.25">
      <c r="D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</row>
    <row r="379" spans="4:72" x14ac:dyDescent="0.25">
      <c r="D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</row>
    <row r="380" spans="4:72" x14ac:dyDescent="0.25">
      <c r="D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</row>
    <row r="381" spans="4:72" x14ac:dyDescent="0.25">
      <c r="D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</row>
    <row r="382" spans="4:72" x14ac:dyDescent="0.25">
      <c r="D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</row>
    <row r="383" spans="4:72" x14ac:dyDescent="0.25">
      <c r="D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</row>
    <row r="384" spans="4:72" x14ac:dyDescent="0.25">
      <c r="D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  <c r="BR384" s="56"/>
      <c r="BS384" s="56"/>
      <c r="BT384" s="56"/>
    </row>
    <row r="385" spans="4:72" x14ac:dyDescent="0.25">
      <c r="D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56"/>
      <c r="BI385" s="56"/>
      <c r="BJ385" s="56"/>
      <c r="BK385" s="56"/>
      <c r="BL385" s="56"/>
      <c r="BM385" s="56"/>
      <c r="BN385" s="56"/>
      <c r="BO385" s="56"/>
      <c r="BP385" s="56"/>
      <c r="BQ385" s="56"/>
      <c r="BR385" s="56"/>
      <c r="BS385" s="56"/>
      <c r="BT385" s="56"/>
    </row>
    <row r="386" spans="4:72" x14ac:dyDescent="0.25">
      <c r="D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56"/>
      <c r="BI386" s="56"/>
      <c r="BJ386" s="56"/>
      <c r="BK386" s="56"/>
      <c r="BL386" s="56"/>
      <c r="BM386" s="56"/>
      <c r="BN386" s="56"/>
      <c r="BO386" s="56"/>
      <c r="BP386" s="56"/>
      <c r="BQ386" s="56"/>
      <c r="BR386" s="56"/>
      <c r="BS386" s="56"/>
      <c r="BT386" s="56"/>
    </row>
    <row r="387" spans="4:72" x14ac:dyDescent="0.25">
      <c r="D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56"/>
      <c r="BI387" s="56"/>
      <c r="BJ387" s="56"/>
      <c r="BK387" s="56"/>
      <c r="BL387" s="56"/>
      <c r="BM387" s="56"/>
      <c r="BN387" s="56"/>
      <c r="BO387" s="56"/>
      <c r="BP387" s="56"/>
      <c r="BQ387" s="56"/>
      <c r="BR387" s="56"/>
      <c r="BS387" s="56"/>
      <c r="BT387" s="56"/>
    </row>
    <row r="388" spans="4:72" x14ac:dyDescent="0.25">
      <c r="D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56"/>
      <c r="BI388" s="56"/>
      <c r="BJ388" s="56"/>
      <c r="BK388" s="56"/>
      <c r="BL388" s="56"/>
      <c r="BM388" s="56"/>
      <c r="BN388" s="56"/>
      <c r="BO388" s="56"/>
      <c r="BP388" s="56"/>
      <c r="BQ388" s="56"/>
      <c r="BR388" s="56"/>
      <c r="BS388" s="56"/>
      <c r="BT388" s="56"/>
    </row>
    <row r="389" spans="4:72" x14ac:dyDescent="0.25">
      <c r="D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</row>
    <row r="390" spans="4:72" x14ac:dyDescent="0.25">
      <c r="D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  <c r="BR390" s="56"/>
      <c r="BS390" s="56"/>
      <c r="BT390" s="56"/>
    </row>
    <row r="391" spans="4:72" x14ac:dyDescent="0.25">
      <c r="D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56"/>
      <c r="BI391" s="56"/>
      <c r="BJ391" s="56"/>
      <c r="BK391" s="56"/>
      <c r="BL391" s="56"/>
      <c r="BM391" s="56"/>
      <c r="BN391" s="56"/>
      <c r="BO391" s="56"/>
      <c r="BP391" s="56"/>
      <c r="BQ391" s="56"/>
      <c r="BR391" s="56"/>
      <c r="BS391" s="56"/>
      <c r="BT391" s="56"/>
    </row>
    <row r="392" spans="4:72" x14ac:dyDescent="0.25">
      <c r="D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56"/>
      <c r="BI392" s="56"/>
      <c r="BJ392" s="56"/>
      <c r="BK392" s="56"/>
      <c r="BL392" s="56"/>
      <c r="BM392" s="56"/>
      <c r="BN392" s="56"/>
      <c r="BO392" s="56"/>
      <c r="BP392" s="56"/>
      <c r="BQ392" s="56"/>
      <c r="BR392" s="56"/>
      <c r="BS392" s="56"/>
      <c r="BT392" s="56"/>
    </row>
    <row r="393" spans="4:72" x14ac:dyDescent="0.25">
      <c r="D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56"/>
      <c r="BI393" s="56"/>
      <c r="BJ393" s="56"/>
      <c r="BK393" s="56"/>
      <c r="BL393" s="56"/>
      <c r="BM393" s="56"/>
      <c r="BN393" s="56"/>
      <c r="BO393" s="56"/>
      <c r="BP393" s="56"/>
      <c r="BQ393" s="56"/>
      <c r="BR393" s="56"/>
      <c r="BS393" s="56"/>
      <c r="BT393" s="56"/>
    </row>
    <row r="394" spans="4:72" x14ac:dyDescent="0.25">
      <c r="D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  <c r="BT394" s="56"/>
    </row>
    <row r="395" spans="4:72" x14ac:dyDescent="0.25">
      <c r="D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56"/>
      <c r="BI395" s="56"/>
      <c r="BJ395" s="56"/>
      <c r="BK395" s="56"/>
      <c r="BL395" s="56"/>
      <c r="BM395" s="56"/>
      <c r="BN395" s="56"/>
      <c r="BO395" s="56"/>
      <c r="BP395" s="56"/>
      <c r="BQ395" s="56"/>
      <c r="BR395" s="56"/>
      <c r="BS395" s="56"/>
      <c r="BT395" s="56"/>
    </row>
    <row r="396" spans="4:72" x14ac:dyDescent="0.25">
      <c r="D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56"/>
      <c r="BI396" s="56"/>
      <c r="BJ396" s="56"/>
      <c r="BK396" s="56"/>
      <c r="BL396" s="56"/>
      <c r="BM396" s="56"/>
      <c r="BN396" s="56"/>
      <c r="BO396" s="56"/>
      <c r="BP396" s="56"/>
      <c r="BQ396" s="56"/>
      <c r="BR396" s="56"/>
      <c r="BS396" s="56"/>
      <c r="BT396" s="56"/>
    </row>
    <row r="397" spans="4:72" x14ac:dyDescent="0.25">
      <c r="D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56"/>
      <c r="BI397" s="56"/>
      <c r="BJ397" s="56"/>
      <c r="BK397" s="56"/>
      <c r="BL397" s="56"/>
      <c r="BM397" s="56"/>
      <c r="BN397" s="56"/>
      <c r="BO397" s="56"/>
      <c r="BP397" s="56"/>
      <c r="BQ397" s="56"/>
      <c r="BR397" s="56"/>
      <c r="BS397" s="56"/>
      <c r="BT397" s="56"/>
    </row>
    <row r="398" spans="4:72" x14ac:dyDescent="0.25">
      <c r="D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56"/>
      <c r="BI398" s="56"/>
      <c r="BJ398" s="56"/>
      <c r="BK398" s="56"/>
      <c r="BL398" s="56"/>
      <c r="BM398" s="56"/>
      <c r="BN398" s="56"/>
      <c r="BO398" s="56"/>
      <c r="BP398" s="56"/>
      <c r="BQ398" s="56"/>
      <c r="BR398" s="56"/>
      <c r="BS398" s="56"/>
      <c r="BT398" s="56"/>
    </row>
    <row r="399" spans="4:72" x14ac:dyDescent="0.25">
      <c r="D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56"/>
      <c r="BI399" s="56"/>
      <c r="BJ399" s="56"/>
      <c r="BK399" s="56"/>
      <c r="BL399" s="56"/>
      <c r="BM399" s="56"/>
      <c r="BN399" s="56"/>
      <c r="BO399" s="56"/>
      <c r="BP399" s="56"/>
      <c r="BQ399" s="56"/>
      <c r="BR399" s="56"/>
      <c r="BS399" s="56"/>
      <c r="BT399" s="56"/>
    </row>
    <row r="400" spans="4:72" x14ac:dyDescent="0.25">
      <c r="D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  <c r="BR400" s="56"/>
      <c r="BS400" s="56"/>
      <c r="BT400" s="56"/>
    </row>
    <row r="401" spans="4:72" x14ac:dyDescent="0.25">
      <c r="D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56"/>
      <c r="BI401" s="56"/>
      <c r="BJ401" s="56"/>
      <c r="BK401" s="56"/>
      <c r="BL401" s="56"/>
      <c r="BM401" s="56"/>
      <c r="BN401" s="56"/>
      <c r="BO401" s="56"/>
      <c r="BP401" s="56"/>
      <c r="BQ401" s="56"/>
      <c r="BR401" s="56"/>
      <c r="BS401" s="56"/>
      <c r="BT401" s="56"/>
    </row>
    <row r="402" spans="4:72" x14ac:dyDescent="0.25">
      <c r="D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56"/>
      <c r="BI402" s="56"/>
      <c r="BJ402" s="56"/>
      <c r="BK402" s="56"/>
      <c r="BL402" s="56"/>
      <c r="BM402" s="56"/>
      <c r="BN402" s="56"/>
      <c r="BO402" s="56"/>
      <c r="BP402" s="56"/>
      <c r="BQ402" s="56"/>
      <c r="BR402" s="56"/>
      <c r="BS402" s="56"/>
      <c r="BT402" s="56"/>
    </row>
    <row r="403" spans="4:72" x14ac:dyDescent="0.25">
      <c r="D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56"/>
      <c r="BI403" s="56"/>
      <c r="BJ403" s="56"/>
      <c r="BK403" s="56"/>
      <c r="BL403" s="56"/>
      <c r="BM403" s="56"/>
      <c r="BN403" s="56"/>
      <c r="BO403" s="56"/>
      <c r="BP403" s="56"/>
      <c r="BQ403" s="56"/>
      <c r="BR403" s="56"/>
      <c r="BS403" s="56"/>
      <c r="BT403" s="56"/>
    </row>
    <row r="404" spans="4:72" x14ac:dyDescent="0.25">
      <c r="D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56"/>
      <c r="BI404" s="56"/>
      <c r="BJ404" s="56"/>
      <c r="BK404" s="56"/>
      <c r="BL404" s="56"/>
      <c r="BM404" s="56"/>
      <c r="BN404" s="56"/>
      <c r="BO404" s="56"/>
      <c r="BP404" s="56"/>
      <c r="BQ404" s="56"/>
      <c r="BR404" s="56"/>
      <c r="BS404" s="56"/>
      <c r="BT404" s="56"/>
    </row>
    <row r="405" spans="4:72" x14ac:dyDescent="0.25">
      <c r="D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56"/>
      <c r="BI405" s="56"/>
      <c r="BJ405" s="56"/>
      <c r="BK405" s="56"/>
      <c r="BL405" s="56"/>
      <c r="BM405" s="56"/>
      <c r="BN405" s="56"/>
      <c r="BO405" s="56"/>
      <c r="BP405" s="56"/>
      <c r="BQ405" s="56"/>
      <c r="BR405" s="56"/>
      <c r="BS405" s="56"/>
      <c r="BT405" s="56"/>
    </row>
    <row r="406" spans="4:72" x14ac:dyDescent="0.25">
      <c r="D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56"/>
      <c r="BI406" s="56"/>
      <c r="BJ406" s="56"/>
      <c r="BK406" s="56"/>
      <c r="BL406" s="56"/>
      <c r="BM406" s="56"/>
      <c r="BN406" s="56"/>
      <c r="BO406" s="56"/>
      <c r="BP406" s="56"/>
      <c r="BQ406" s="56"/>
      <c r="BR406" s="56"/>
      <c r="BS406" s="56"/>
      <c r="BT406" s="56"/>
    </row>
    <row r="407" spans="4:72" x14ac:dyDescent="0.25">
      <c r="D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56"/>
      <c r="BI407" s="56"/>
      <c r="BJ407" s="56"/>
      <c r="BK407" s="56"/>
      <c r="BL407" s="56"/>
      <c r="BM407" s="56"/>
      <c r="BN407" s="56"/>
      <c r="BO407" s="56"/>
      <c r="BP407" s="56"/>
      <c r="BQ407" s="56"/>
      <c r="BR407" s="56"/>
      <c r="BS407" s="56"/>
      <c r="BT407" s="56"/>
    </row>
    <row r="408" spans="4:72" x14ac:dyDescent="0.25">
      <c r="D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56"/>
      <c r="BI408" s="56"/>
      <c r="BJ408" s="56"/>
      <c r="BK408" s="56"/>
      <c r="BL408" s="56"/>
      <c r="BM408" s="56"/>
      <c r="BN408" s="56"/>
      <c r="BO408" s="56"/>
      <c r="BP408" s="56"/>
      <c r="BQ408" s="56"/>
      <c r="BR408" s="56"/>
      <c r="BS408" s="56"/>
      <c r="BT408" s="56"/>
    </row>
    <row r="409" spans="4:72" x14ac:dyDescent="0.25">
      <c r="D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56"/>
      <c r="BI409" s="56"/>
      <c r="BJ409" s="56"/>
      <c r="BK409" s="56"/>
      <c r="BL409" s="56"/>
      <c r="BM409" s="56"/>
      <c r="BN409" s="56"/>
      <c r="BO409" s="56"/>
      <c r="BP409" s="56"/>
      <c r="BQ409" s="56"/>
      <c r="BR409" s="56"/>
      <c r="BS409" s="56"/>
      <c r="BT409" s="56"/>
    </row>
    <row r="410" spans="4:72" x14ac:dyDescent="0.25">
      <c r="D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  <c r="BR410" s="56"/>
      <c r="BS410" s="56"/>
      <c r="BT410" s="56"/>
    </row>
    <row r="411" spans="4:72" x14ac:dyDescent="0.25">
      <c r="D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56"/>
      <c r="BI411" s="56"/>
      <c r="BJ411" s="56"/>
      <c r="BK411" s="56"/>
      <c r="BL411" s="56"/>
      <c r="BM411" s="56"/>
      <c r="BN411" s="56"/>
      <c r="BO411" s="56"/>
      <c r="BP411" s="56"/>
      <c r="BQ411" s="56"/>
      <c r="BR411" s="56"/>
      <c r="BS411" s="56"/>
      <c r="BT411" s="56"/>
    </row>
    <row r="412" spans="4:72" x14ac:dyDescent="0.25">
      <c r="D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56"/>
      <c r="BI412" s="56"/>
      <c r="BJ412" s="56"/>
      <c r="BK412" s="56"/>
      <c r="BL412" s="56"/>
      <c r="BM412" s="56"/>
      <c r="BN412" s="56"/>
      <c r="BO412" s="56"/>
      <c r="BP412" s="56"/>
      <c r="BQ412" s="56"/>
      <c r="BR412" s="56"/>
      <c r="BS412" s="56"/>
      <c r="BT412" s="56"/>
    </row>
    <row r="413" spans="4:72" x14ac:dyDescent="0.25">
      <c r="D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56"/>
      <c r="BI413" s="56"/>
      <c r="BJ413" s="56"/>
      <c r="BK413" s="56"/>
      <c r="BL413" s="56"/>
      <c r="BM413" s="56"/>
      <c r="BN413" s="56"/>
      <c r="BO413" s="56"/>
      <c r="BP413" s="56"/>
      <c r="BQ413" s="56"/>
      <c r="BR413" s="56"/>
      <c r="BS413" s="56"/>
      <c r="BT413" s="56"/>
    </row>
    <row r="414" spans="4:72" x14ac:dyDescent="0.25">
      <c r="D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56"/>
      <c r="BI414" s="56"/>
      <c r="BJ414" s="56"/>
      <c r="BK414" s="56"/>
      <c r="BL414" s="56"/>
      <c r="BM414" s="56"/>
      <c r="BN414" s="56"/>
      <c r="BO414" s="56"/>
      <c r="BP414" s="56"/>
      <c r="BQ414" s="56"/>
      <c r="BR414" s="56"/>
      <c r="BS414" s="56"/>
      <c r="BT414" s="56"/>
    </row>
    <row r="415" spans="4:72" x14ac:dyDescent="0.25">
      <c r="D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56"/>
      <c r="BI415" s="56"/>
      <c r="BJ415" s="56"/>
      <c r="BK415" s="56"/>
      <c r="BL415" s="56"/>
      <c r="BM415" s="56"/>
      <c r="BN415" s="56"/>
      <c r="BO415" s="56"/>
      <c r="BP415" s="56"/>
      <c r="BQ415" s="56"/>
      <c r="BR415" s="56"/>
      <c r="BS415" s="56"/>
      <c r="BT415" s="56"/>
    </row>
    <row r="416" spans="4:72" x14ac:dyDescent="0.25">
      <c r="D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56"/>
      <c r="BI416" s="56"/>
      <c r="BJ416" s="56"/>
      <c r="BK416" s="56"/>
      <c r="BL416" s="56"/>
      <c r="BM416" s="56"/>
      <c r="BN416" s="56"/>
      <c r="BO416" s="56"/>
      <c r="BP416" s="56"/>
      <c r="BQ416" s="56"/>
      <c r="BR416" s="56"/>
      <c r="BS416" s="56"/>
      <c r="BT416" s="56"/>
    </row>
    <row r="417" spans="4:72" x14ac:dyDescent="0.25">
      <c r="D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56"/>
      <c r="BI417" s="56"/>
      <c r="BJ417" s="56"/>
      <c r="BK417" s="56"/>
      <c r="BL417" s="56"/>
      <c r="BM417" s="56"/>
      <c r="BN417" s="56"/>
      <c r="BO417" s="56"/>
      <c r="BP417" s="56"/>
      <c r="BQ417" s="56"/>
      <c r="BR417" s="56"/>
      <c r="BS417" s="56"/>
      <c r="BT417" s="56"/>
    </row>
    <row r="418" spans="4:72" x14ac:dyDescent="0.25">
      <c r="D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56"/>
      <c r="BI418" s="56"/>
      <c r="BJ418" s="56"/>
      <c r="BK418" s="56"/>
      <c r="BL418" s="56"/>
      <c r="BM418" s="56"/>
      <c r="BN418" s="56"/>
      <c r="BO418" s="56"/>
      <c r="BP418" s="56"/>
      <c r="BQ418" s="56"/>
      <c r="BR418" s="56"/>
      <c r="BS418" s="56"/>
      <c r="BT418" s="56"/>
    </row>
    <row r="419" spans="4:72" x14ac:dyDescent="0.25">
      <c r="D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  <c r="BR419" s="56"/>
      <c r="BS419" s="56"/>
      <c r="BT419" s="56"/>
    </row>
    <row r="420" spans="4:72" x14ac:dyDescent="0.25">
      <c r="D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  <c r="BC420" s="56"/>
      <c r="BD420" s="56"/>
      <c r="BE420" s="56"/>
      <c r="BF420" s="56"/>
      <c r="BG420" s="56"/>
      <c r="BH420" s="56"/>
      <c r="BI420" s="56"/>
      <c r="BJ420" s="56"/>
      <c r="BK420" s="56"/>
      <c r="BL420" s="56"/>
      <c r="BM420" s="56"/>
      <c r="BN420" s="56"/>
      <c r="BO420" s="56"/>
      <c r="BP420" s="56"/>
      <c r="BQ420" s="56"/>
      <c r="BR420" s="56"/>
      <c r="BS420" s="56"/>
      <c r="BT420" s="56"/>
    </row>
    <row r="421" spans="4:72" x14ac:dyDescent="0.25">
      <c r="D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  <c r="BC421" s="56"/>
      <c r="BD421" s="56"/>
      <c r="BE421" s="56"/>
      <c r="BF421" s="56"/>
      <c r="BG421" s="56"/>
      <c r="BH421" s="56"/>
      <c r="BI421" s="56"/>
      <c r="BJ421" s="56"/>
      <c r="BK421" s="56"/>
      <c r="BL421" s="56"/>
      <c r="BM421" s="56"/>
      <c r="BN421" s="56"/>
      <c r="BO421" s="56"/>
      <c r="BP421" s="56"/>
      <c r="BQ421" s="56"/>
      <c r="BR421" s="56"/>
      <c r="BS421" s="56"/>
      <c r="BT421" s="56"/>
    </row>
    <row r="422" spans="4:72" x14ac:dyDescent="0.25">
      <c r="D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  <c r="BC422" s="56"/>
      <c r="BD422" s="56"/>
      <c r="BE422" s="56"/>
      <c r="BF422" s="56"/>
      <c r="BG422" s="56"/>
      <c r="BH422" s="56"/>
      <c r="BI422" s="56"/>
      <c r="BJ422" s="56"/>
      <c r="BK422" s="56"/>
      <c r="BL422" s="56"/>
      <c r="BM422" s="56"/>
      <c r="BN422" s="56"/>
      <c r="BO422" s="56"/>
      <c r="BP422" s="56"/>
      <c r="BQ422" s="56"/>
      <c r="BR422" s="56"/>
      <c r="BS422" s="56"/>
      <c r="BT422" s="56"/>
    </row>
    <row r="423" spans="4:72" x14ac:dyDescent="0.25">
      <c r="D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  <c r="BC423" s="56"/>
      <c r="BD423" s="56"/>
      <c r="BE423" s="56"/>
      <c r="BF423" s="56"/>
      <c r="BG423" s="56"/>
      <c r="BH423" s="56"/>
      <c r="BI423" s="56"/>
      <c r="BJ423" s="56"/>
      <c r="BK423" s="56"/>
      <c r="BL423" s="56"/>
      <c r="BM423" s="56"/>
      <c r="BN423" s="56"/>
      <c r="BO423" s="56"/>
      <c r="BP423" s="56"/>
      <c r="BQ423" s="56"/>
      <c r="BR423" s="56"/>
      <c r="BS423" s="56"/>
      <c r="BT423" s="56"/>
    </row>
    <row r="424" spans="4:72" x14ac:dyDescent="0.25">
      <c r="D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  <c r="BC424" s="56"/>
      <c r="BD424" s="56"/>
      <c r="BE424" s="56"/>
      <c r="BF424" s="56"/>
      <c r="BG424" s="56"/>
      <c r="BH424" s="56"/>
      <c r="BI424" s="56"/>
      <c r="BJ424" s="56"/>
      <c r="BK424" s="56"/>
      <c r="BL424" s="56"/>
      <c r="BM424" s="56"/>
      <c r="BN424" s="56"/>
      <c r="BO424" s="56"/>
      <c r="BP424" s="56"/>
      <c r="BQ424" s="56"/>
      <c r="BR424" s="56"/>
      <c r="BS424" s="56"/>
      <c r="BT424" s="56"/>
    </row>
    <row r="425" spans="4:72" x14ac:dyDescent="0.25">
      <c r="D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  <c r="BC425" s="56"/>
      <c r="BD425" s="56"/>
      <c r="BE425" s="56"/>
      <c r="BF425" s="56"/>
      <c r="BG425" s="56"/>
      <c r="BH425" s="56"/>
      <c r="BI425" s="56"/>
      <c r="BJ425" s="56"/>
      <c r="BK425" s="56"/>
      <c r="BL425" s="56"/>
      <c r="BM425" s="56"/>
      <c r="BN425" s="56"/>
      <c r="BO425" s="56"/>
      <c r="BP425" s="56"/>
      <c r="BQ425" s="56"/>
      <c r="BR425" s="56"/>
      <c r="BS425" s="56"/>
      <c r="BT425" s="56"/>
    </row>
    <row r="426" spans="4:72" x14ac:dyDescent="0.25">
      <c r="D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  <c r="BC426" s="56"/>
      <c r="BD426" s="56"/>
      <c r="BE426" s="56"/>
      <c r="BF426" s="56"/>
      <c r="BG426" s="56"/>
      <c r="BH426" s="56"/>
      <c r="BI426" s="56"/>
      <c r="BJ426" s="56"/>
      <c r="BK426" s="56"/>
      <c r="BL426" s="56"/>
      <c r="BM426" s="56"/>
      <c r="BN426" s="56"/>
      <c r="BO426" s="56"/>
      <c r="BP426" s="56"/>
      <c r="BQ426" s="56"/>
      <c r="BR426" s="56"/>
      <c r="BS426" s="56"/>
      <c r="BT426" s="56"/>
    </row>
    <row r="427" spans="4:72" x14ac:dyDescent="0.25">
      <c r="D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  <c r="BC427" s="56"/>
      <c r="BD427" s="56"/>
      <c r="BE427" s="56"/>
      <c r="BF427" s="56"/>
      <c r="BG427" s="56"/>
      <c r="BH427" s="56"/>
      <c r="BI427" s="56"/>
      <c r="BJ427" s="56"/>
      <c r="BK427" s="56"/>
      <c r="BL427" s="56"/>
      <c r="BM427" s="56"/>
      <c r="BN427" s="56"/>
      <c r="BO427" s="56"/>
      <c r="BP427" s="56"/>
      <c r="BQ427" s="56"/>
      <c r="BR427" s="56"/>
      <c r="BS427" s="56"/>
      <c r="BT427" s="56"/>
    </row>
    <row r="428" spans="4:72" x14ac:dyDescent="0.25">
      <c r="D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  <c r="BC428" s="56"/>
      <c r="BD428" s="56"/>
      <c r="BE428" s="56"/>
      <c r="BF428" s="56"/>
      <c r="BG428" s="56"/>
      <c r="BH428" s="56"/>
      <c r="BI428" s="56"/>
      <c r="BJ428" s="56"/>
      <c r="BK428" s="56"/>
      <c r="BL428" s="56"/>
      <c r="BM428" s="56"/>
      <c r="BN428" s="56"/>
      <c r="BO428" s="56"/>
      <c r="BP428" s="56"/>
      <c r="BQ428" s="56"/>
      <c r="BR428" s="56"/>
      <c r="BS428" s="56"/>
      <c r="BT428" s="56"/>
    </row>
    <row r="429" spans="4:72" x14ac:dyDescent="0.25">
      <c r="D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  <c r="BC429" s="56"/>
      <c r="BD429" s="56"/>
      <c r="BE429" s="56"/>
      <c r="BF429" s="56"/>
      <c r="BG429" s="56"/>
      <c r="BH429" s="56"/>
      <c r="BI429" s="56"/>
      <c r="BJ429" s="56"/>
      <c r="BK429" s="56"/>
      <c r="BL429" s="56"/>
      <c r="BM429" s="56"/>
      <c r="BN429" s="56"/>
      <c r="BO429" s="56"/>
      <c r="BP429" s="56"/>
      <c r="BQ429" s="56"/>
      <c r="BR429" s="56"/>
      <c r="BS429" s="56"/>
      <c r="BT429" s="56"/>
    </row>
    <row r="430" spans="4:72" x14ac:dyDescent="0.25">
      <c r="D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  <c r="BC430" s="56"/>
      <c r="BD430" s="56"/>
      <c r="BE430" s="56"/>
      <c r="BF430" s="56"/>
      <c r="BG430" s="56"/>
      <c r="BH430" s="56"/>
      <c r="BI430" s="56"/>
      <c r="BJ430" s="56"/>
      <c r="BK430" s="56"/>
      <c r="BL430" s="56"/>
      <c r="BM430" s="56"/>
      <c r="BN430" s="56"/>
      <c r="BO430" s="56"/>
      <c r="BP430" s="56"/>
      <c r="BQ430" s="56"/>
      <c r="BR430" s="56"/>
      <c r="BS430" s="56"/>
      <c r="BT430" s="56"/>
    </row>
    <row r="431" spans="4:72" x14ac:dyDescent="0.25">
      <c r="D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  <c r="BC431" s="56"/>
      <c r="BD431" s="56"/>
      <c r="BE431" s="56"/>
      <c r="BF431" s="56"/>
      <c r="BG431" s="56"/>
      <c r="BH431" s="56"/>
      <c r="BI431" s="56"/>
      <c r="BJ431" s="56"/>
      <c r="BK431" s="56"/>
      <c r="BL431" s="56"/>
      <c r="BM431" s="56"/>
      <c r="BN431" s="56"/>
      <c r="BO431" s="56"/>
      <c r="BP431" s="56"/>
      <c r="BQ431" s="56"/>
      <c r="BR431" s="56"/>
      <c r="BS431" s="56"/>
      <c r="BT431" s="56"/>
    </row>
    <row r="432" spans="4:72" x14ac:dyDescent="0.25">
      <c r="D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  <c r="BC432" s="56"/>
      <c r="BD432" s="56"/>
      <c r="BE432" s="56"/>
      <c r="BF432" s="56"/>
      <c r="BG432" s="56"/>
      <c r="BH432" s="56"/>
      <c r="BI432" s="56"/>
      <c r="BJ432" s="56"/>
      <c r="BK432" s="56"/>
      <c r="BL432" s="56"/>
      <c r="BM432" s="56"/>
      <c r="BN432" s="56"/>
      <c r="BO432" s="56"/>
      <c r="BP432" s="56"/>
      <c r="BQ432" s="56"/>
      <c r="BR432" s="56"/>
      <c r="BS432" s="56"/>
      <c r="BT432" s="56"/>
    </row>
    <row r="433" spans="4:72" x14ac:dyDescent="0.25">
      <c r="D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  <c r="BC433" s="56"/>
      <c r="BD433" s="56"/>
      <c r="BE433" s="56"/>
      <c r="BF433" s="56"/>
      <c r="BG433" s="56"/>
      <c r="BH433" s="56"/>
      <c r="BI433" s="56"/>
      <c r="BJ433" s="56"/>
      <c r="BK433" s="56"/>
      <c r="BL433" s="56"/>
      <c r="BM433" s="56"/>
      <c r="BN433" s="56"/>
      <c r="BO433" s="56"/>
      <c r="BP433" s="56"/>
      <c r="BQ433" s="56"/>
      <c r="BR433" s="56"/>
      <c r="BS433" s="56"/>
      <c r="BT433" s="56"/>
    </row>
    <row r="434" spans="4:72" x14ac:dyDescent="0.25">
      <c r="D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  <c r="BC434" s="56"/>
      <c r="BD434" s="56"/>
      <c r="BE434" s="56"/>
      <c r="BF434" s="56"/>
      <c r="BG434" s="56"/>
      <c r="BH434" s="56"/>
      <c r="BI434" s="56"/>
      <c r="BJ434" s="56"/>
      <c r="BK434" s="56"/>
      <c r="BL434" s="56"/>
      <c r="BM434" s="56"/>
      <c r="BN434" s="56"/>
      <c r="BO434" s="56"/>
      <c r="BP434" s="56"/>
      <c r="BQ434" s="56"/>
      <c r="BR434" s="56"/>
      <c r="BS434" s="56"/>
      <c r="BT434" s="56"/>
    </row>
    <row r="435" spans="4:72" x14ac:dyDescent="0.25">
      <c r="D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  <c r="BC435" s="56"/>
      <c r="BD435" s="56"/>
      <c r="BE435" s="56"/>
      <c r="BF435" s="56"/>
      <c r="BG435" s="56"/>
      <c r="BH435" s="56"/>
      <c r="BI435" s="56"/>
      <c r="BJ435" s="56"/>
      <c r="BK435" s="56"/>
      <c r="BL435" s="56"/>
      <c r="BM435" s="56"/>
      <c r="BN435" s="56"/>
      <c r="BO435" s="56"/>
      <c r="BP435" s="56"/>
      <c r="BQ435" s="56"/>
      <c r="BR435" s="56"/>
      <c r="BS435" s="56"/>
      <c r="BT435" s="56"/>
    </row>
    <row r="436" spans="4:72" x14ac:dyDescent="0.25">
      <c r="D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  <c r="BC436" s="56"/>
      <c r="BD436" s="56"/>
      <c r="BE436" s="56"/>
      <c r="BF436" s="56"/>
      <c r="BG436" s="56"/>
      <c r="BH436" s="56"/>
      <c r="BI436" s="56"/>
      <c r="BJ436" s="56"/>
      <c r="BK436" s="56"/>
      <c r="BL436" s="56"/>
      <c r="BM436" s="56"/>
      <c r="BN436" s="56"/>
      <c r="BO436" s="56"/>
      <c r="BP436" s="56"/>
      <c r="BQ436" s="56"/>
      <c r="BR436" s="56"/>
      <c r="BS436" s="56"/>
      <c r="BT436" s="56"/>
    </row>
    <row r="437" spans="4:72" x14ac:dyDescent="0.25">
      <c r="D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6"/>
      <c r="BG437" s="56"/>
      <c r="BH437" s="56"/>
      <c r="BI437" s="56"/>
      <c r="BJ437" s="56"/>
      <c r="BK437" s="56"/>
      <c r="BL437" s="56"/>
      <c r="BM437" s="56"/>
      <c r="BN437" s="56"/>
      <c r="BO437" s="56"/>
      <c r="BP437" s="56"/>
      <c r="BQ437" s="56"/>
      <c r="BR437" s="56"/>
      <c r="BS437" s="56"/>
      <c r="BT437" s="56"/>
    </row>
    <row r="438" spans="4:72" x14ac:dyDescent="0.25">
      <c r="D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  <c r="BC438" s="56"/>
      <c r="BD438" s="56"/>
      <c r="BE438" s="56"/>
      <c r="BF438" s="56"/>
      <c r="BG438" s="56"/>
      <c r="BH438" s="56"/>
      <c r="BI438" s="56"/>
      <c r="BJ438" s="56"/>
      <c r="BK438" s="56"/>
      <c r="BL438" s="56"/>
      <c r="BM438" s="56"/>
      <c r="BN438" s="56"/>
      <c r="BO438" s="56"/>
      <c r="BP438" s="56"/>
      <c r="BQ438" s="56"/>
      <c r="BR438" s="56"/>
      <c r="BS438" s="56"/>
      <c r="BT438" s="56"/>
    </row>
    <row r="439" spans="4:72" x14ac:dyDescent="0.25">
      <c r="D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6"/>
      <c r="BG439" s="56"/>
      <c r="BH439" s="56"/>
      <c r="BI439" s="56"/>
      <c r="BJ439" s="56"/>
      <c r="BK439" s="56"/>
      <c r="BL439" s="56"/>
      <c r="BM439" s="56"/>
      <c r="BN439" s="56"/>
      <c r="BO439" s="56"/>
      <c r="BP439" s="56"/>
      <c r="BQ439" s="56"/>
      <c r="BR439" s="56"/>
      <c r="BS439" s="56"/>
      <c r="BT439" s="56"/>
    </row>
    <row r="440" spans="4:72" x14ac:dyDescent="0.25">
      <c r="D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  <c r="BC440" s="56"/>
      <c r="BD440" s="56"/>
      <c r="BE440" s="56"/>
      <c r="BF440" s="56"/>
      <c r="BG440" s="56"/>
      <c r="BH440" s="56"/>
      <c r="BI440" s="56"/>
      <c r="BJ440" s="56"/>
      <c r="BK440" s="56"/>
      <c r="BL440" s="56"/>
      <c r="BM440" s="56"/>
      <c r="BN440" s="56"/>
      <c r="BO440" s="56"/>
      <c r="BP440" s="56"/>
      <c r="BQ440" s="56"/>
      <c r="BR440" s="56"/>
      <c r="BS440" s="56"/>
      <c r="BT440" s="56"/>
    </row>
    <row r="441" spans="4:72" x14ac:dyDescent="0.25">
      <c r="D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6"/>
      <c r="BG441" s="56"/>
      <c r="BH441" s="56"/>
      <c r="BI441" s="56"/>
      <c r="BJ441" s="56"/>
      <c r="BK441" s="56"/>
      <c r="BL441" s="56"/>
      <c r="BM441" s="56"/>
      <c r="BN441" s="56"/>
      <c r="BO441" s="56"/>
      <c r="BP441" s="56"/>
      <c r="BQ441" s="56"/>
      <c r="BR441" s="56"/>
      <c r="BS441" s="56"/>
      <c r="BT441" s="56"/>
    </row>
    <row r="442" spans="4:72" x14ac:dyDescent="0.25">
      <c r="D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56"/>
      <c r="BI442" s="56"/>
      <c r="BJ442" s="56"/>
      <c r="BK442" s="56"/>
      <c r="BL442" s="56"/>
      <c r="BM442" s="56"/>
      <c r="BN442" s="56"/>
      <c r="BO442" s="56"/>
      <c r="BP442" s="56"/>
      <c r="BQ442" s="56"/>
      <c r="BR442" s="56"/>
      <c r="BS442" s="56"/>
      <c r="BT442" s="56"/>
    </row>
    <row r="443" spans="4:72" x14ac:dyDescent="0.25">
      <c r="D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6"/>
      <c r="BG443" s="56"/>
      <c r="BH443" s="56"/>
      <c r="BI443" s="56"/>
      <c r="BJ443" s="56"/>
      <c r="BK443" s="56"/>
      <c r="BL443" s="56"/>
      <c r="BM443" s="56"/>
      <c r="BN443" s="56"/>
      <c r="BO443" s="56"/>
      <c r="BP443" s="56"/>
      <c r="BQ443" s="56"/>
      <c r="BR443" s="56"/>
      <c r="BS443" s="56"/>
      <c r="BT443" s="56"/>
    </row>
    <row r="444" spans="4:72" x14ac:dyDescent="0.25">
      <c r="D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6"/>
      <c r="BG444" s="56"/>
      <c r="BH444" s="56"/>
      <c r="BI444" s="56"/>
      <c r="BJ444" s="56"/>
      <c r="BK444" s="56"/>
      <c r="BL444" s="56"/>
      <c r="BM444" s="56"/>
      <c r="BN444" s="56"/>
      <c r="BO444" s="56"/>
      <c r="BP444" s="56"/>
      <c r="BQ444" s="56"/>
      <c r="BR444" s="56"/>
      <c r="BS444" s="56"/>
      <c r="BT444" s="56"/>
    </row>
    <row r="445" spans="4:72" x14ac:dyDescent="0.25">
      <c r="D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6"/>
      <c r="BG445" s="56"/>
      <c r="BH445" s="56"/>
      <c r="BI445" s="56"/>
      <c r="BJ445" s="56"/>
      <c r="BK445" s="56"/>
      <c r="BL445" s="56"/>
      <c r="BM445" s="56"/>
      <c r="BN445" s="56"/>
      <c r="BO445" s="56"/>
      <c r="BP445" s="56"/>
      <c r="BQ445" s="56"/>
      <c r="BR445" s="56"/>
      <c r="BS445" s="56"/>
      <c r="BT445" s="56"/>
    </row>
    <row r="446" spans="4:72" x14ac:dyDescent="0.25">
      <c r="D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  <c r="BC446" s="56"/>
      <c r="BD446" s="56"/>
      <c r="BE446" s="56"/>
      <c r="BF446" s="56"/>
      <c r="BG446" s="56"/>
      <c r="BH446" s="56"/>
      <c r="BI446" s="56"/>
      <c r="BJ446" s="56"/>
      <c r="BK446" s="56"/>
      <c r="BL446" s="56"/>
      <c r="BM446" s="56"/>
      <c r="BN446" s="56"/>
      <c r="BO446" s="56"/>
      <c r="BP446" s="56"/>
      <c r="BQ446" s="56"/>
      <c r="BR446" s="56"/>
      <c r="BS446" s="56"/>
      <c r="BT446" s="56"/>
    </row>
    <row r="447" spans="4:72" x14ac:dyDescent="0.25">
      <c r="D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  <c r="BC447" s="56"/>
      <c r="BD447" s="56"/>
      <c r="BE447" s="56"/>
      <c r="BF447" s="56"/>
      <c r="BG447" s="56"/>
      <c r="BH447" s="56"/>
      <c r="BI447" s="56"/>
      <c r="BJ447" s="56"/>
      <c r="BK447" s="56"/>
      <c r="BL447" s="56"/>
      <c r="BM447" s="56"/>
      <c r="BN447" s="56"/>
      <c r="BO447" s="56"/>
      <c r="BP447" s="56"/>
      <c r="BQ447" s="56"/>
      <c r="BR447" s="56"/>
      <c r="BS447" s="56"/>
      <c r="BT447" s="56"/>
    </row>
    <row r="448" spans="4:72" x14ac:dyDescent="0.25">
      <c r="D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  <c r="BC448" s="56"/>
      <c r="BD448" s="56"/>
      <c r="BE448" s="56"/>
      <c r="BF448" s="56"/>
      <c r="BG448" s="56"/>
      <c r="BH448" s="56"/>
      <c r="BI448" s="56"/>
      <c r="BJ448" s="56"/>
      <c r="BK448" s="56"/>
      <c r="BL448" s="56"/>
      <c r="BM448" s="56"/>
      <c r="BN448" s="56"/>
      <c r="BO448" s="56"/>
      <c r="BP448" s="56"/>
      <c r="BQ448" s="56"/>
      <c r="BR448" s="56"/>
      <c r="BS448" s="56"/>
      <c r="BT448" s="56"/>
    </row>
    <row r="449" spans="4:72" x14ac:dyDescent="0.25">
      <c r="D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6"/>
      <c r="BG449" s="56"/>
      <c r="BH449" s="56"/>
      <c r="BI449" s="56"/>
      <c r="BJ449" s="56"/>
      <c r="BK449" s="56"/>
      <c r="BL449" s="56"/>
      <c r="BM449" s="56"/>
      <c r="BN449" s="56"/>
      <c r="BO449" s="56"/>
      <c r="BP449" s="56"/>
      <c r="BQ449" s="56"/>
      <c r="BR449" s="56"/>
      <c r="BS449" s="56"/>
      <c r="BT449" s="56"/>
    </row>
    <row r="450" spans="4:72" x14ac:dyDescent="0.25">
      <c r="D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6"/>
      <c r="BG450" s="56"/>
      <c r="BH450" s="56"/>
      <c r="BI450" s="56"/>
      <c r="BJ450" s="56"/>
      <c r="BK450" s="56"/>
      <c r="BL450" s="56"/>
      <c r="BM450" s="56"/>
      <c r="BN450" s="56"/>
      <c r="BO450" s="56"/>
      <c r="BP450" s="56"/>
      <c r="BQ450" s="56"/>
      <c r="BR450" s="56"/>
      <c r="BS450" s="56"/>
      <c r="BT450" s="56"/>
    </row>
    <row r="451" spans="4:72" x14ac:dyDescent="0.25">
      <c r="D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6"/>
      <c r="BG451" s="56"/>
      <c r="BH451" s="56"/>
      <c r="BI451" s="56"/>
      <c r="BJ451" s="56"/>
      <c r="BK451" s="56"/>
      <c r="BL451" s="56"/>
      <c r="BM451" s="56"/>
      <c r="BN451" s="56"/>
      <c r="BO451" s="56"/>
      <c r="BP451" s="56"/>
      <c r="BQ451" s="56"/>
      <c r="BR451" s="56"/>
      <c r="BS451" s="56"/>
      <c r="BT451" s="56"/>
    </row>
    <row r="452" spans="4:72" x14ac:dyDescent="0.25">
      <c r="D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6"/>
      <c r="BG452" s="56"/>
      <c r="BH452" s="56"/>
      <c r="BI452" s="56"/>
      <c r="BJ452" s="56"/>
      <c r="BK452" s="56"/>
      <c r="BL452" s="56"/>
      <c r="BM452" s="56"/>
      <c r="BN452" s="56"/>
      <c r="BO452" s="56"/>
      <c r="BP452" s="56"/>
      <c r="BQ452" s="56"/>
      <c r="BR452" s="56"/>
      <c r="BS452" s="56"/>
      <c r="BT452" s="56"/>
    </row>
    <row r="453" spans="4:72" x14ac:dyDescent="0.25">
      <c r="D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  <c r="BC453" s="56"/>
      <c r="BD453" s="56"/>
      <c r="BE453" s="56"/>
      <c r="BF453" s="56"/>
      <c r="BG453" s="56"/>
      <c r="BH453" s="56"/>
      <c r="BI453" s="56"/>
      <c r="BJ453" s="56"/>
      <c r="BK453" s="56"/>
      <c r="BL453" s="56"/>
      <c r="BM453" s="56"/>
      <c r="BN453" s="56"/>
      <c r="BO453" s="56"/>
      <c r="BP453" s="56"/>
      <c r="BQ453" s="56"/>
      <c r="BR453" s="56"/>
      <c r="BS453" s="56"/>
      <c r="BT453" s="56"/>
    </row>
    <row r="454" spans="4:72" x14ac:dyDescent="0.25">
      <c r="D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  <c r="BC454" s="56"/>
      <c r="BD454" s="56"/>
      <c r="BE454" s="56"/>
      <c r="BF454" s="56"/>
      <c r="BG454" s="56"/>
      <c r="BH454" s="56"/>
      <c r="BI454" s="56"/>
      <c r="BJ454" s="56"/>
      <c r="BK454" s="56"/>
      <c r="BL454" s="56"/>
      <c r="BM454" s="56"/>
      <c r="BN454" s="56"/>
      <c r="BO454" s="56"/>
      <c r="BP454" s="56"/>
      <c r="BQ454" s="56"/>
      <c r="BR454" s="56"/>
      <c r="BS454" s="56"/>
      <c r="BT454" s="56"/>
    </row>
    <row r="455" spans="4:72" x14ac:dyDescent="0.25">
      <c r="D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  <c r="BC455" s="56"/>
      <c r="BD455" s="56"/>
      <c r="BE455" s="56"/>
      <c r="BF455" s="56"/>
      <c r="BG455" s="56"/>
      <c r="BH455" s="56"/>
      <c r="BI455" s="56"/>
      <c r="BJ455" s="56"/>
      <c r="BK455" s="56"/>
      <c r="BL455" s="56"/>
      <c r="BM455" s="56"/>
      <c r="BN455" s="56"/>
      <c r="BO455" s="56"/>
      <c r="BP455" s="56"/>
      <c r="BQ455" s="56"/>
      <c r="BR455" s="56"/>
      <c r="BS455" s="56"/>
      <c r="BT455" s="56"/>
    </row>
    <row r="456" spans="4:72" x14ac:dyDescent="0.25">
      <c r="D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6"/>
      <c r="BG456" s="56"/>
      <c r="BH456" s="56"/>
      <c r="BI456" s="56"/>
      <c r="BJ456" s="56"/>
      <c r="BK456" s="56"/>
      <c r="BL456" s="56"/>
      <c r="BM456" s="56"/>
      <c r="BN456" s="56"/>
      <c r="BO456" s="56"/>
      <c r="BP456" s="56"/>
      <c r="BQ456" s="56"/>
      <c r="BR456" s="56"/>
      <c r="BS456" s="56"/>
      <c r="BT456" s="56"/>
    </row>
    <row r="457" spans="4:72" x14ac:dyDescent="0.25">
      <c r="D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  <c r="BC457" s="56"/>
      <c r="BD457" s="56"/>
      <c r="BE457" s="56"/>
      <c r="BF457" s="56"/>
      <c r="BG457" s="56"/>
      <c r="BH457" s="56"/>
      <c r="BI457" s="56"/>
      <c r="BJ457" s="56"/>
      <c r="BK457" s="56"/>
      <c r="BL457" s="56"/>
      <c r="BM457" s="56"/>
      <c r="BN457" s="56"/>
      <c r="BO457" s="56"/>
      <c r="BP457" s="56"/>
      <c r="BQ457" s="56"/>
      <c r="BR457" s="56"/>
      <c r="BS457" s="56"/>
      <c r="BT457" s="56"/>
    </row>
    <row r="458" spans="4:72" x14ac:dyDescent="0.25">
      <c r="D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  <c r="BC458" s="56"/>
      <c r="BD458" s="56"/>
      <c r="BE458" s="56"/>
      <c r="BF458" s="56"/>
      <c r="BG458" s="56"/>
      <c r="BH458" s="56"/>
      <c r="BI458" s="56"/>
      <c r="BJ458" s="56"/>
      <c r="BK458" s="56"/>
      <c r="BL458" s="56"/>
      <c r="BM458" s="56"/>
      <c r="BN458" s="56"/>
      <c r="BO458" s="56"/>
      <c r="BP458" s="56"/>
      <c r="BQ458" s="56"/>
      <c r="BR458" s="56"/>
      <c r="BS458" s="56"/>
      <c r="BT458" s="56"/>
    </row>
    <row r="459" spans="4:72" x14ac:dyDescent="0.25">
      <c r="D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  <c r="BC459" s="56"/>
      <c r="BD459" s="56"/>
      <c r="BE459" s="56"/>
      <c r="BF459" s="56"/>
      <c r="BG459" s="56"/>
      <c r="BH459" s="56"/>
      <c r="BI459" s="56"/>
      <c r="BJ459" s="56"/>
      <c r="BK459" s="56"/>
      <c r="BL459" s="56"/>
      <c r="BM459" s="56"/>
      <c r="BN459" s="56"/>
      <c r="BO459" s="56"/>
      <c r="BP459" s="56"/>
      <c r="BQ459" s="56"/>
      <c r="BR459" s="56"/>
      <c r="BS459" s="56"/>
      <c r="BT459" s="56"/>
    </row>
    <row r="460" spans="4:72" x14ac:dyDescent="0.25">
      <c r="D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  <c r="BC460" s="56"/>
      <c r="BD460" s="56"/>
      <c r="BE460" s="56"/>
      <c r="BF460" s="56"/>
      <c r="BG460" s="56"/>
      <c r="BH460" s="56"/>
      <c r="BI460" s="56"/>
      <c r="BJ460" s="56"/>
      <c r="BK460" s="56"/>
      <c r="BL460" s="56"/>
      <c r="BM460" s="56"/>
      <c r="BN460" s="56"/>
      <c r="BO460" s="56"/>
      <c r="BP460" s="56"/>
      <c r="BQ460" s="56"/>
      <c r="BR460" s="56"/>
      <c r="BS460" s="56"/>
      <c r="BT460" s="56"/>
    </row>
    <row r="461" spans="4:72" x14ac:dyDescent="0.25">
      <c r="D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  <c r="BC461" s="56"/>
      <c r="BD461" s="56"/>
      <c r="BE461" s="56"/>
      <c r="BF461" s="56"/>
      <c r="BG461" s="56"/>
      <c r="BH461" s="56"/>
      <c r="BI461" s="56"/>
      <c r="BJ461" s="56"/>
      <c r="BK461" s="56"/>
      <c r="BL461" s="56"/>
      <c r="BM461" s="56"/>
      <c r="BN461" s="56"/>
      <c r="BO461" s="56"/>
      <c r="BP461" s="56"/>
      <c r="BQ461" s="56"/>
      <c r="BR461" s="56"/>
      <c r="BS461" s="56"/>
      <c r="BT461" s="56"/>
    </row>
    <row r="462" spans="4:72" x14ac:dyDescent="0.25">
      <c r="D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6"/>
      <c r="BG462" s="56"/>
      <c r="BH462" s="56"/>
      <c r="BI462" s="56"/>
      <c r="BJ462" s="56"/>
      <c r="BK462" s="56"/>
      <c r="BL462" s="56"/>
      <c r="BM462" s="56"/>
      <c r="BN462" s="56"/>
      <c r="BO462" s="56"/>
      <c r="BP462" s="56"/>
      <c r="BQ462" s="56"/>
      <c r="BR462" s="56"/>
      <c r="BS462" s="56"/>
      <c r="BT462" s="56"/>
    </row>
    <row r="463" spans="4:72" x14ac:dyDescent="0.25">
      <c r="D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  <c r="BC463" s="56"/>
      <c r="BD463" s="56"/>
      <c r="BE463" s="56"/>
      <c r="BF463" s="56"/>
      <c r="BG463" s="56"/>
      <c r="BH463" s="56"/>
      <c r="BI463" s="56"/>
      <c r="BJ463" s="56"/>
      <c r="BK463" s="56"/>
      <c r="BL463" s="56"/>
      <c r="BM463" s="56"/>
      <c r="BN463" s="56"/>
      <c r="BO463" s="56"/>
      <c r="BP463" s="56"/>
      <c r="BQ463" s="56"/>
      <c r="BR463" s="56"/>
      <c r="BS463" s="56"/>
      <c r="BT463" s="56"/>
    </row>
    <row r="464" spans="4:72" x14ac:dyDescent="0.25">
      <c r="D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6"/>
      <c r="BG464" s="56"/>
      <c r="BH464" s="56"/>
      <c r="BI464" s="56"/>
      <c r="BJ464" s="56"/>
      <c r="BK464" s="56"/>
      <c r="BL464" s="56"/>
      <c r="BM464" s="56"/>
      <c r="BN464" s="56"/>
      <c r="BO464" s="56"/>
      <c r="BP464" s="56"/>
      <c r="BQ464" s="56"/>
      <c r="BR464" s="56"/>
      <c r="BS464" s="56"/>
      <c r="BT464" s="56"/>
    </row>
    <row r="465" spans="4:72" x14ac:dyDescent="0.25">
      <c r="D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  <c r="BC465" s="56"/>
      <c r="BD465" s="56"/>
      <c r="BE465" s="56"/>
      <c r="BF465" s="56"/>
      <c r="BG465" s="56"/>
      <c r="BH465" s="56"/>
      <c r="BI465" s="56"/>
      <c r="BJ465" s="56"/>
      <c r="BK465" s="56"/>
      <c r="BL465" s="56"/>
      <c r="BM465" s="56"/>
      <c r="BN465" s="56"/>
      <c r="BO465" s="56"/>
      <c r="BP465" s="56"/>
      <c r="BQ465" s="56"/>
      <c r="BR465" s="56"/>
      <c r="BS465" s="56"/>
      <c r="BT465" s="56"/>
    </row>
    <row r="466" spans="4:72" x14ac:dyDescent="0.25">
      <c r="D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  <c r="BC466" s="56"/>
      <c r="BD466" s="56"/>
      <c r="BE466" s="56"/>
      <c r="BF466" s="56"/>
      <c r="BG466" s="56"/>
      <c r="BH466" s="56"/>
      <c r="BI466" s="56"/>
      <c r="BJ466" s="56"/>
      <c r="BK466" s="56"/>
      <c r="BL466" s="56"/>
      <c r="BM466" s="56"/>
      <c r="BN466" s="56"/>
      <c r="BO466" s="56"/>
      <c r="BP466" s="56"/>
      <c r="BQ466" s="56"/>
      <c r="BR466" s="56"/>
      <c r="BS466" s="56"/>
      <c r="BT466" s="56"/>
    </row>
    <row r="467" spans="4:72" x14ac:dyDescent="0.25">
      <c r="D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56"/>
      <c r="BE467" s="56"/>
      <c r="BF467" s="56"/>
      <c r="BG467" s="56"/>
      <c r="BH467" s="56"/>
      <c r="BI467" s="56"/>
      <c r="BJ467" s="56"/>
      <c r="BK467" s="56"/>
      <c r="BL467" s="56"/>
      <c r="BM467" s="56"/>
      <c r="BN467" s="56"/>
      <c r="BO467" s="56"/>
      <c r="BP467" s="56"/>
      <c r="BQ467" s="56"/>
      <c r="BR467" s="56"/>
      <c r="BS467" s="56"/>
      <c r="BT467" s="56"/>
    </row>
    <row r="468" spans="4:72" x14ac:dyDescent="0.25">
      <c r="D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  <c r="BC468" s="56"/>
      <c r="BD468" s="56"/>
      <c r="BE468" s="56"/>
      <c r="BF468" s="56"/>
      <c r="BG468" s="56"/>
      <c r="BH468" s="56"/>
      <c r="BI468" s="56"/>
      <c r="BJ468" s="56"/>
      <c r="BK468" s="56"/>
      <c r="BL468" s="56"/>
      <c r="BM468" s="56"/>
      <c r="BN468" s="56"/>
      <c r="BO468" s="56"/>
      <c r="BP468" s="56"/>
      <c r="BQ468" s="56"/>
      <c r="BR468" s="56"/>
      <c r="BS468" s="56"/>
      <c r="BT468" s="56"/>
    </row>
    <row r="469" spans="4:72" x14ac:dyDescent="0.25">
      <c r="D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  <c r="BC469" s="56"/>
      <c r="BD469" s="56"/>
      <c r="BE469" s="56"/>
      <c r="BF469" s="56"/>
      <c r="BG469" s="56"/>
      <c r="BH469" s="56"/>
      <c r="BI469" s="56"/>
      <c r="BJ469" s="56"/>
      <c r="BK469" s="56"/>
      <c r="BL469" s="56"/>
      <c r="BM469" s="56"/>
      <c r="BN469" s="56"/>
      <c r="BO469" s="56"/>
      <c r="BP469" s="56"/>
      <c r="BQ469" s="56"/>
      <c r="BR469" s="56"/>
      <c r="BS469" s="56"/>
      <c r="BT469" s="56"/>
    </row>
    <row r="470" spans="4:72" x14ac:dyDescent="0.25">
      <c r="D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  <c r="BC470" s="56"/>
      <c r="BD470" s="56"/>
      <c r="BE470" s="56"/>
      <c r="BF470" s="56"/>
      <c r="BG470" s="56"/>
      <c r="BH470" s="56"/>
      <c r="BI470" s="56"/>
      <c r="BJ470" s="56"/>
      <c r="BK470" s="56"/>
      <c r="BL470" s="56"/>
      <c r="BM470" s="56"/>
      <c r="BN470" s="56"/>
      <c r="BO470" s="56"/>
      <c r="BP470" s="56"/>
      <c r="BQ470" s="56"/>
      <c r="BR470" s="56"/>
      <c r="BS470" s="56"/>
      <c r="BT470" s="56"/>
    </row>
    <row r="471" spans="4:72" x14ac:dyDescent="0.25">
      <c r="D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  <c r="BC471" s="56"/>
      <c r="BD471" s="56"/>
      <c r="BE471" s="56"/>
      <c r="BF471" s="56"/>
      <c r="BG471" s="56"/>
      <c r="BH471" s="56"/>
      <c r="BI471" s="56"/>
      <c r="BJ471" s="56"/>
      <c r="BK471" s="56"/>
      <c r="BL471" s="56"/>
      <c r="BM471" s="56"/>
      <c r="BN471" s="56"/>
      <c r="BO471" s="56"/>
      <c r="BP471" s="56"/>
      <c r="BQ471" s="56"/>
      <c r="BR471" s="56"/>
      <c r="BS471" s="56"/>
      <c r="BT471" s="56"/>
    </row>
    <row r="472" spans="4:72" x14ac:dyDescent="0.25">
      <c r="D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  <c r="BC472" s="56"/>
      <c r="BD472" s="56"/>
      <c r="BE472" s="56"/>
      <c r="BF472" s="56"/>
      <c r="BG472" s="56"/>
      <c r="BH472" s="56"/>
      <c r="BI472" s="56"/>
      <c r="BJ472" s="56"/>
      <c r="BK472" s="56"/>
      <c r="BL472" s="56"/>
      <c r="BM472" s="56"/>
      <c r="BN472" s="56"/>
      <c r="BO472" s="56"/>
      <c r="BP472" s="56"/>
      <c r="BQ472" s="56"/>
      <c r="BR472" s="56"/>
      <c r="BS472" s="56"/>
      <c r="BT472" s="56"/>
    </row>
    <row r="473" spans="4:72" x14ac:dyDescent="0.25">
      <c r="D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  <c r="BC473" s="56"/>
      <c r="BD473" s="56"/>
      <c r="BE473" s="56"/>
      <c r="BF473" s="56"/>
      <c r="BG473" s="56"/>
      <c r="BH473" s="56"/>
      <c r="BI473" s="56"/>
      <c r="BJ473" s="56"/>
      <c r="BK473" s="56"/>
      <c r="BL473" s="56"/>
      <c r="BM473" s="56"/>
      <c r="BN473" s="56"/>
      <c r="BO473" s="56"/>
      <c r="BP473" s="56"/>
      <c r="BQ473" s="56"/>
      <c r="BR473" s="56"/>
      <c r="BS473" s="56"/>
      <c r="BT473" s="56"/>
    </row>
    <row r="474" spans="4:72" x14ac:dyDescent="0.25">
      <c r="D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  <c r="BC474" s="56"/>
      <c r="BD474" s="56"/>
      <c r="BE474" s="56"/>
      <c r="BF474" s="56"/>
      <c r="BG474" s="56"/>
      <c r="BH474" s="56"/>
      <c r="BI474" s="56"/>
      <c r="BJ474" s="56"/>
      <c r="BK474" s="56"/>
      <c r="BL474" s="56"/>
      <c r="BM474" s="56"/>
      <c r="BN474" s="56"/>
      <c r="BO474" s="56"/>
      <c r="BP474" s="56"/>
      <c r="BQ474" s="56"/>
      <c r="BR474" s="56"/>
      <c r="BS474" s="56"/>
      <c r="BT474" s="56"/>
    </row>
    <row r="475" spans="4:72" x14ac:dyDescent="0.25">
      <c r="D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  <c r="BC475" s="56"/>
      <c r="BD475" s="56"/>
      <c r="BE475" s="56"/>
      <c r="BF475" s="56"/>
      <c r="BG475" s="56"/>
      <c r="BH475" s="56"/>
      <c r="BI475" s="56"/>
      <c r="BJ475" s="56"/>
      <c r="BK475" s="56"/>
      <c r="BL475" s="56"/>
      <c r="BM475" s="56"/>
      <c r="BN475" s="56"/>
      <c r="BO475" s="56"/>
      <c r="BP475" s="56"/>
      <c r="BQ475" s="56"/>
      <c r="BR475" s="56"/>
      <c r="BS475" s="56"/>
      <c r="BT475" s="56"/>
    </row>
    <row r="476" spans="4:72" x14ac:dyDescent="0.25">
      <c r="D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  <c r="BC476" s="56"/>
      <c r="BD476" s="56"/>
      <c r="BE476" s="56"/>
      <c r="BF476" s="56"/>
      <c r="BG476" s="56"/>
      <c r="BH476" s="56"/>
      <c r="BI476" s="56"/>
      <c r="BJ476" s="56"/>
      <c r="BK476" s="56"/>
      <c r="BL476" s="56"/>
      <c r="BM476" s="56"/>
      <c r="BN476" s="56"/>
      <c r="BO476" s="56"/>
      <c r="BP476" s="56"/>
      <c r="BQ476" s="56"/>
      <c r="BR476" s="56"/>
      <c r="BS476" s="56"/>
      <c r="BT476" s="56"/>
    </row>
    <row r="477" spans="4:72" x14ac:dyDescent="0.25">
      <c r="D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  <c r="BC477" s="56"/>
      <c r="BD477" s="56"/>
      <c r="BE477" s="56"/>
      <c r="BF477" s="56"/>
      <c r="BG477" s="56"/>
      <c r="BH477" s="56"/>
      <c r="BI477" s="56"/>
      <c r="BJ477" s="56"/>
      <c r="BK477" s="56"/>
      <c r="BL477" s="56"/>
      <c r="BM477" s="56"/>
      <c r="BN477" s="56"/>
      <c r="BO477" s="56"/>
      <c r="BP477" s="56"/>
      <c r="BQ477" s="56"/>
      <c r="BR477" s="56"/>
      <c r="BS477" s="56"/>
      <c r="BT477" s="56"/>
    </row>
    <row r="478" spans="4:72" x14ac:dyDescent="0.25">
      <c r="D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  <c r="BC478" s="56"/>
      <c r="BD478" s="56"/>
      <c r="BE478" s="56"/>
      <c r="BF478" s="56"/>
      <c r="BG478" s="56"/>
      <c r="BH478" s="56"/>
      <c r="BI478" s="56"/>
      <c r="BJ478" s="56"/>
      <c r="BK478" s="56"/>
      <c r="BL478" s="56"/>
      <c r="BM478" s="56"/>
      <c r="BN478" s="56"/>
      <c r="BO478" s="56"/>
      <c r="BP478" s="56"/>
      <c r="BQ478" s="56"/>
      <c r="BR478" s="56"/>
      <c r="BS478" s="56"/>
      <c r="BT478" s="56"/>
    </row>
    <row r="479" spans="4:72" x14ac:dyDescent="0.25">
      <c r="D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  <c r="BC479" s="56"/>
      <c r="BD479" s="56"/>
      <c r="BE479" s="56"/>
      <c r="BF479" s="56"/>
      <c r="BG479" s="56"/>
      <c r="BH479" s="56"/>
      <c r="BI479" s="56"/>
      <c r="BJ479" s="56"/>
      <c r="BK479" s="56"/>
      <c r="BL479" s="56"/>
      <c r="BM479" s="56"/>
      <c r="BN479" s="56"/>
      <c r="BO479" s="56"/>
      <c r="BP479" s="56"/>
      <c r="BQ479" s="56"/>
      <c r="BR479" s="56"/>
      <c r="BS479" s="56"/>
      <c r="BT479" s="56"/>
    </row>
    <row r="480" spans="4:72" x14ac:dyDescent="0.25">
      <c r="D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  <c r="BC480" s="56"/>
      <c r="BD480" s="56"/>
      <c r="BE480" s="56"/>
      <c r="BF480" s="56"/>
      <c r="BG480" s="56"/>
      <c r="BH480" s="56"/>
      <c r="BI480" s="56"/>
      <c r="BJ480" s="56"/>
      <c r="BK480" s="56"/>
      <c r="BL480" s="56"/>
      <c r="BM480" s="56"/>
      <c r="BN480" s="56"/>
      <c r="BO480" s="56"/>
      <c r="BP480" s="56"/>
      <c r="BQ480" s="56"/>
      <c r="BR480" s="56"/>
      <c r="BS480" s="56"/>
      <c r="BT480" s="56"/>
    </row>
    <row r="481" spans="4:72" x14ac:dyDescent="0.25">
      <c r="D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  <c r="BC481" s="56"/>
      <c r="BD481" s="56"/>
      <c r="BE481" s="56"/>
      <c r="BF481" s="56"/>
      <c r="BG481" s="56"/>
      <c r="BH481" s="56"/>
      <c r="BI481" s="56"/>
      <c r="BJ481" s="56"/>
      <c r="BK481" s="56"/>
      <c r="BL481" s="56"/>
      <c r="BM481" s="56"/>
      <c r="BN481" s="56"/>
      <c r="BO481" s="56"/>
      <c r="BP481" s="56"/>
      <c r="BQ481" s="56"/>
      <c r="BR481" s="56"/>
      <c r="BS481" s="56"/>
      <c r="BT481" s="56"/>
    </row>
    <row r="482" spans="4:72" x14ac:dyDescent="0.25">
      <c r="D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  <c r="BC482" s="56"/>
      <c r="BD482" s="56"/>
      <c r="BE482" s="56"/>
      <c r="BF482" s="56"/>
      <c r="BG482" s="56"/>
      <c r="BH482" s="56"/>
      <c r="BI482" s="56"/>
      <c r="BJ482" s="56"/>
      <c r="BK482" s="56"/>
      <c r="BL482" s="56"/>
      <c r="BM482" s="56"/>
      <c r="BN482" s="56"/>
      <c r="BO482" s="56"/>
      <c r="BP482" s="56"/>
      <c r="BQ482" s="56"/>
      <c r="BR482" s="56"/>
      <c r="BS482" s="56"/>
      <c r="BT482" s="56"/>
    </row>
    <row r="483" spans="4:72" x14ac:dyDescent="0.25">
      <c r="D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  <c r="BC483" s="56"/>
      <c r="BD483" s="56"/>
      <c r="BE483" s="56"/>
      <c r="BF483" s="56"/>
      <c r="BG483" s="56"/>
      <c r="BH483" s="56"/>
      <c r="BI483" s="56"/>
      <c r="BJ483" s="56"/>
      <c r="BK483" s="56"/>
      <c r="BL483" s="56"/>
      <c r="BM483" s="56"/>
      <c r="BN483" s="56"/>
      <c r="BO483" s="56"/>
      <c r="BP483" s="56"/>
      <c r="BQ483" s="56"/>
      <c r="BR483" s="56"/>
      <c r="BS483" s="56"/>
      <c r="BT483" s="56"/>
    </row>
    <row r="484" spans="4:72" x14ac:dyDescent="0.25">
      <c r="D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  <c r="BC484" s="56"/>
      <c r="BD484" s="56"/>
      <c r="BE484" s="56"/>
      <c r="BF484" s="56"/>
      <c r="BG484" s="56"/>
      <c r="BH484" s="56"/>
      <c r="BI484" s="56"/>
      <c r="BJ484" s="56"/>
      <c r="BK484" s="56"/>
      <c r="BL484" s="56"/>
      <c r="BM484" s="56"/>
      <c r="BN484" s="56"/>
      <c r="BO484" s="56"/>
      <c r="BP484" s="56"/>
      <c r="BQ484" s="56"/>
      <c r="BR484" s="56"/>
      <c r="BS484" s="56"/>
      <c r="BT484" s="56"/>
    </row>
    <row r="485" spans="4:72" x14ac:dyDescent="0.25">
      <c r="D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56"/>
      <c r="BI485" s="56"/>
      <c r="BJ485" s="56"/>
      <c r="BK485" s="56"/>
      <c r="BL485" s="56"/>
      <c r="BM485" s="56"/>
      <c r="BN485" s="56"/>
      <c r="BO485" s="56"/>
      <c r="BP485" s="56"/>
      <c r="BQ485" s="56"/>
      <c r="BR485" s="56"/>
      <c r="BS485" s="56"/>
      <c r="BT485" s="56"/>
    </row>
    <row r="486" spans="4:72" x14ac:dyDescent="0.25">
      <c r="D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56"/>
      <c r="BI486" s="56"/>
      <c r="BJ486" s="56"/>
      <c r="BK486" s="56"/>
      <c r="BL486" s="56"/>
      <c r="BM486" s="56"/>
      <c r="BN486" s="56"/>
      <c r="BO486" s="56"/>
      <c r="BP486" s="56"/>
      <c r="BQ486" s="56"/>
      <c r="BR486" s="56"/>
      <c r="BS486" s="56"/>
      <c r="BT486" s="56"/>
    </row>
    <row r="487" spans="4:72" x14ac:dyDescent="0.25">
      <c r="D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6"/>
      <c r="BG487" s="56"/>
      <c r="BH487" s="56"/>
      <c r="BI487" s="56"/>
      <c r="BJ487" s="56"/>
      <c r="BK487" s="56"/>
      <c r="BL487" s="56"/>
      <c r="BM487" s="56"/>
      <c r="BN487" s="56"/>
      <c r="BO487" s="56"/>
      <c r="BP487" s="56"/>
      <c r="BQ487" s="56"/>
      <c r="BR487" s="56"/>
      <c r="BS487" s="56"/>
      <c r="BT487" s="56"/>
    </row>
    <row r="488" spans="4:72" x14ac:dyDescent="0.25">
      <c r="D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6"/>
      <c r="BG488" s="56"/>
      <c r="BH488" s="56"/>
      <c r="BI488" s="56"/>
      <c r="BJ488" s="56"/>
      <c r="BK488" s="56"/>
      <c r="BL488" s="56"/>
      <c r="BM488" s="56"/>
      <c r="BN488" s="56"/>
      <c r="BO488" s="56"/>
      <c r="BP488" s="56"/>
      <c r="BQ488" s="56"/>
      <c r="BR488" s="56"/>
      <c r="BS488" s="56"/>
      <c r="BT488" s="56"/>
    </row>
    <row r="489" spans="4:72" x14ac:dyDescent="0.25">
      <c r="D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56"/>
      <c r="BF489" s="56"/>
      <c r="BG489" s="56"/>
      <c r="BH489" s="56"/>
      <c r="BI489" s="56"/>
      <c r="BJ489" s="56"/>
      <c r="BK489" s="56"/>
      <c r="BL489" s="56"/>
      <c r="BM489" s="56"/>
      <c r="BN489" s="56"/>
      <c r="BO489" s="56"/>
      <c r="BP489" s="56"/>
      <c r="BQ489" s="56"/>
      <c r="BR489" s="56"/>
      <c r="BS489" s="56"/>
      <c r="BT489" s="56"/>
    </row>
    <row r="490" spans="4:72" x14ac:dyDescent="0.25">
      <c r="D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  <c r="BE490" s="56"/>
      <c r="BF490" s="56"/>
      <c r="BG490" s="56"/>
      <c r="BH490" s="56"/>
      <c r="BI490" s="56"/>
      <c r="BJ490" s="56"/>
      <c r="BK490" s="56"/>
      <c r="BL490" s="56"/>
      <c r="BM490" s="56"/>
      <c r="BN490" s="56"/>
      <c r="BO490" s="56"/>
      <c r="BP490" s="56"/>
      <c r="BQ490" s="56"/>
      <c r="BR490" s="56"/>
      <c r="BS490" s="56"/>
      <c r="BT490" s="56"/>
    </row>
    <row r="491" spans="4:72" x14ac:dyDescent="0.25">
      <c r="D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  <c r="BE491" s="56"/>
      <c r="BF491" s="56"/>
      <c r="BG491" s="56"/>
      <c r="BH491" s="56"/>
      <c r="BI491" s="56"/>
      <c r="BJ491" s="56"/>
      <c r="BK491" s="56"/>
      <c r="BL491" s="56"/>
      <c r="BM491" s="56"/>
      <c r="BN491" s="56"/>
      <c r="BO491" s="56"/>
      <c r="BP491" s="56"/>
      <c r="BQ491" s="56"/>
      <c r="BR491" s="56"/>
      <c r="BS491" s="56"/>
      <c r="BT491" s="56"/>
    </row>
    <row r="492" spans="4:72" x14ac:dyDescent="0.25">
      <c r="D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  <c r="BE492" s="56"/>
      <c r="BF492" s="56"/>
      <c r="BG492" s="56"/>
      <c r="BH492" s="56"/>
      <c r="BI492" s="56"/>
      <c r="BJ492" s="56"/>
      <c r="BK492" s="56"/>
      <c r="BL492" s="56"/>
      <c r="BM492" s="56"/>
      <c r="BN492" s="56"/>
      <c r="BO492" s="56"/>
      <c r="BP492" s="56"/>
      <c r="BQ492" s="56"/>
      <c r="BR492" s="56"/>
      <c r="BS492" s="56"/>
      <c r="BT492" s="56"/>
    </row>
    <row r="493" spans="4:72" x14ac:dyDescent="0.25">
      <c r="D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56"/>
      <c r="BI493" s="56"/>
      <c r="BJ493" s="56"/>
      <c r="BK493" s="56"/>
      <c r="BL493" s="56"/>
      <c r="BM493" s="56"/>
      <c r="BN493" s="56"/>
      <c r="BO493" s="56"/>
      <c r="BP493" s="56"/>
      <c r="BQ493" s="56"/>
      <c r="BR493" s="56"/>
      <c r="BS493" s="56"/>
      <c r="BT493" s="56"/>
    </row>
    <row r="494" spans="4:72" x14ac:dyDescent="0.25">
      <c r="D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  <c r="BE494" s="56"/>
      <c r="BF494" s="56"/>
      <c r="BG494" s="56"/>
      <c r="BH494" s="56"/>
      <c r="BI494" s="56"/>
      <c r="BJ494" s="56"/>
      <c r="BK494" s="56"/>
      <c r="BL494" s="56"/>
      <c r="BM494" s="56"/>
      <c r="BN494" s="56"/>
      <c r="BO494" s="56"/>
      <c r="BP494" s="56"/>
      <c r="BQ494" s="56"/>
      <c r="BR494" s="56"/>
      <c r="BS494" s="56"/>
      <c r="BT494" s="56"/>
    </row>
    <row r="495" spans="4:72" x14ac:dyDescent="0.25">
      <c r="D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  <c r="BE495" s="56"/>
      <c r="BF495" s="56"/>
      <c r="BG495" s="56"/>
      <c r="BH495" s="56"/>
      <c r="BI495" s="56"/>
      <c r="BJ495" s="56"/>
      <c r="BK495" s="56"/>
      <c r="BL495" s="56"/>
      <c r="BM495" s="56"/>
      <c r="BN495" s="56"/>
      <c r="BO495" s="56"/>
      <c r="BP495" s="56"/>
      <c r="BQ495" s="56"/>
      <c r="BR495" s="56"/>
      <c r="BS495" s="56"/>
      <c r="BT495" s="56"/>
    </row>
    <row r="496" spans="4:72" x14ac:dyDescent="0.25">
      <c r="D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  <c r="BC496" s="56"/>
      <c r="BD496" s="56"/>
      <c r="BE496" s="56"/>
      <c r="BF496" s="56"/>
      <c r="BG496" s="56"/>
      <c r="BH496" s="56"/>
      <c r="BI496" s="56"/>
      <c r="BJ496" s="56"/>
      <c r="BK496" s="56"/>
      <c r="BL496" s="56"/>
      <c r="BM496" s="56"/>
      <c r="BN496" s="56"/>
      <c r="BO496" s="56"/>
      <c r="BP496" s="56"/>
      <c r="BQ496" s="56"/>
      <c r="BR496" s="56"/>
      <c r="BS496" s="56"/>
      <c r="BT496" s="56"/>
    </row>
    <row r="497" spans="4:72" x14ac:dyDescent="0.25">
      <c r="D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  <c r="BC497" s="56"/>
      <c r="BD497" s="56"/>
      <c r="BE497" s="56"/>
      <c r="BF497" s="56"/>
      <c r="BG497" s="56"/>
      <c r="BH497" s="56"/>
      <c r="BI497" s="56"/>
      <c r="BJ497" s="56"/>
      <c r="BK497" s="56"/>
      <c r="BL497" s="56"/>
      <c r="BM497" s="56"/>
      <c r="BN497" s="56"/>
      <c r="BO497" s="56"/>
      <c r="BP497" s="56"/>
      <c r="BQ497" s="56"/>
      <c r="BR497" s="56"/>
      <c r="BS497" s="56"/>
      <c r="BT497" s="56"/>
    </row>
    <row r="498" spans="4:72" x14ac:dyDescent="0.25">
      <c r="D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56"/>
      <c r="BI498" s="56"/>
      <c r="BJ498" s="56"/>
      <c r="BK498" s="56"/>
      <c r="BL498" s="56"/>
      <c r="BM498" s="56"/>
      <c r="BN498" s="56"/>
      <c r="BO498" s="56"/>
      <c r="BP498" s="56"/>
      <c r="BQ498" s="56"/>
      <c r="BR498" s="56"/>
      <c r="BS498" s="56"/>
      <c r="BT498" s="56"/>
    </row>
    <row r="499" spans="4:72" x14ac:dyDescent="0.25">
      <c r="D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56"/>
      <c r="BI499" s="56"/>
      <c r="BJ499" s="56"/>
      <c r="BK499" s="56"/>
      <c r="BL499" s="56"/>
      <c r="BM499" s="56"/>
      <c r="BN499" s="56"/>
      <c r="BO499" s="56"/>
      <c r="BP499" s="56"/>
      <c r="BQ499" s="56"/>
      <c r="BR499" s="56"/>
      <c r="BS499" s="56"/>
      <c r="BT499" s="56"/>
    </row>
    <row r="500" spans="4:72" x14ac:dyDescent="0.25">
      <c r="D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  <c r="BC500" s="56"/>
      <c r="BD500" s="56"/>
      <c r="BE500" s="56"/>
      <c r="BF500" s="56"/>
      <c r="BG500" s="56"/>
      <c r="BH500" s="56"/>
      <c r="BI500" s="56"/>
      <c r="BJ500" s="56"/>
      <c r="BK500" s="56"/>
      <c r="BL500" s="56"/>
      <c r="BM500" s="56"/>
      <c r="BN500" s="56"/>
      <c r="BO500" s="56"/>
      <c r="BP500" s="56"/>
      <c r="BQ500" s="56"/>
      <c r="BR500" s="56"/>
      <c r="BS500" s="56"/>
      <c r="BT500" s="56"/>
    </row>
    <row r="501" spans="4:72" x14ac:dyDescent="0.25">
      <c r="D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  <c r="BC501" s="56"/>
      <c r="BD501" s="56"/>
      <c r="BE501" s="56"/>
      <c r="BF501" s="56"/>
      <c r="BG501" s="56"/>
      <c r="BH501" s="56"/>
      <c r="BI501" s="56"/>
      <c r="BJ501" s="56"/>
      <c r="BK501" s="56"/>
      <c r="BL501" s="56"/>
      <c r="BM501" s="56"/>
      <c r="BN501" s="56"/>
      <c r="BO501" s="56"/>
      <c r="BP501" s="56"/>
      <c r="BQ501" s="56"/>
      <c r="BR501" s="56"/>
      <c r="BS501" s="56"/>
      <c r="BT501" s="56"/>
    </row>
    <row r="502" spans="4:72" x14ac:dyDescent="0.25">
      <c r="D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  <c r="BC502" s="56"/>
      <c r="BD502" s="56"/>
      <c r="BE502" s="56"/>
      <c r="BF502" s="56"/>
      <c r="BG502" s="56"/>
      <c r="BH502" s="56"/>
      <c r="BI502" s="56"/>
      <c r="BJ502" s="56"/>
      <c r="BK502" s="56"/>
      <c r="BL502" s="56"/>
      <c r="BM502" s="56"/>
      <c r="BN502" s="56"/>
      <c r="BO502" s="56"/>
      <c r="BP502" s="56"/>
      <c r="BQ502" s="56"/>
      <c r="BR502" s="56"/>
      <c r="BS502" s="56"/>
      <c r="BT502" s="56"/>
    </row>
    <row r="503" spans="4:72" x14ac:dyDescent="0.25">
      <c r="D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56"/>
      <c r="BE503" s="56"/>
      <c r="BF503" s="56"/>
      <c r="BG503" s="56"/>
      <c r="BH503" s="56"/>
      <c r="BI503" s="56"/>
      <c r="BJ503" s="56"/>
      <c r="BK503" s="56"/>
      <c r="BL503" s="56"/>
      <c r="BM503" s="56"/>
      <c r="BN503" s="56"/>
      <c r="BO503" s="56"/>
      <c r="BP503" s="56"/>
      <c r="BQ503" s="56"/>
      <c r="BR503" s="56"/>
      <c r="BS503" s="56"/>
      <c r="BT503" s="56"/>
    </row>
    <row r="504" spans="4:72" x14ac:dyDescent="0.25">
      <c r="D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  <c r="BC504" s="56"/>
      <c r="BD504" s="56"/>
      <c r="BE504" s="56"/>
      <c r="BF504" s="56"/>
      <c r="BG504" s="56"/>
      <c r="BH504" s="56"/>
      <c r="BI504" s="56"/>
      <c r="BJ504" s="56"/>
      <c r="BK504" s="56"/>
      <c r="BL504" s="56"/>
      <c r="BM504" s="56"/>
      <c r="BN504" s="56"/>
      <c r="BO504" s="56"/>
      <c r="BP504" s="56"/>
      <c r="BQ504" s="56"/>
      <c r="BR504" s="56"/>
      <c r="BS504" s="56"/>
      <c r="BT504" s="56"/>
    </row>
    <row r="505" spans="4:72" x14ac:dyDescent="0.25">
      <c r="D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  <c r="BC505" s="56"/>
      <c r="BD505" s="56"/>
      <c r="BE505" s="56"/>
      <c r="BF505" s="56"/>
      <c r="BG505" s="56"/>
      <c r="BH505" s="56"/>
      <c r="BI505" s="56"/>
      <c r="BJ505" s="56"/>
      <c r="BK505" s="56"/>
      <c r="BL505" s="56"/>
      <c r="BM505" s="56"/>
      <c r="BN505" s="56"/>
      <c r="BO505" s="56"/>
      <c r="BP505" s="56"/>
      <c r="BQ505" s="56"/>
      <c r="BR505" s="56"/>
      <c r="BS505" s="56"/>
      <c r="BT505" s="56"/>
    </row>
    <row r="506" spans="4:72" x14ac:dyDescent="0.25">
      <c r="D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  <c r="BC506" s="56"/>
      <c r="BD506" s="56"/>
      <c r="BE506" s="56"/>
      <c r="BF506" s="56"/>
      <c r="BG506" s="56"/>
      <c r="BH506" s="56"/>
      <c r="BI506" s="56"/>
      <c r="BJ506" s="56"/>
      <c r="BK506" s="56"/>
      <c r="BL506" s="56"/>
      <c r="BM506" s="56"/>
      <c r="BN506" s="56"/>
      <c r="BO506" s="56"/>
      <c r="BP506" s="56"/>
      <c r="BQ506" s="56"/>
      <c r="BR506" s="56"/>
      <c r="BS506" s="56"/>
      <c r="BT506" s="56"/>
    </row>
    <row r="507" spans="4:72" x14ac:dyDescent="0.25">
      <c r="D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  <c r="BC507" s="56"/>
      <c r="BD507" s="56"/>
      <c r="BE507" s="56"/>
      <c r="BF507" s="56"/>
      <c r="BG507" s="56"/>
      <c r="BH507" s="56"/>
      <c r="BI507" s="56"/>
      <c r="BJ507" s="56"/>
      <c r="BK507" s="56"/>
      <c r="BL507" s="56"/>
      <c r="BM507" s="56"/>
      <c r="BN507" s="56"/>
      <c r="BO507" s="56"/>
      <c r="BP507" s="56"/>
      <c r="BQ507" s="56"/>
      <c r="BR507" s="56"/>
      <c r="BS507" s="56"/>
      <c r="BT507" s="56"/>
    </row>
    <row r="508" spans="4:72" x14ac:dyDescent="0.25">
      <c r="D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  <c r="BC508" s="56"/>
      <c r="BD508" s="56"/>
      <c r="BE508" s="56"/>
      <c r="BF508" s="56"/>
      <c r="BG508" s="56"/>
      <c r="BH508" s="56"/>
      <c r="BI508" s="56"/>
      <c r="BJ508" s="56"/>
      <c r="BK508" s="56"/>
      <c r="BL508" s="56"/>
      <c r="BM508" s="56"/>
      <c r="BN508" s="56"/>
      <c r="BO508" s="56"/>
      <c r="BP508" s="56"/>
      <c r="BQ508" s="56"/>
      <c r="BR508" s="56"/>
      <c r="BS508" s="56"/>
      <c r="BT508" s="56"/>
    </row>
    <row r="509" spans="4:72" x14ac:dyDescent="0.25">
      <c r="D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  <c r="BC509" s="56"/>
      <c r="BD509" s="56"/>
      <c r="BE509" s="56"/>
      <c r="BF509" s="56"/>
      <c r="BG509" s="56"/>
      <c r="BH509" s="56"/>
      <c r="BI509" s="56"/>
      <c r="BJ509" s="56"/>
      <c r="BK509" s="56"/>
      <c r="BL509" s="56"/>
      <c r="BM509" s="56"/>
      <c r="BN509" s="56"/>
      <c r="BO509" s="56"/>
      <c r="BP509" s="56"/>
      <c r="BQ509" s="56"/>
      <c r="BR509" s="56"/>
      <c r="BS509" s="56"/>
      <c r="BT509" s="56"/>
    </row>
    <row r="510" spans="4:72" x14ac:dyDescent="0.25">
      <c r="D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  <c r="BC510" s="56"/>
      <c r="BD510" s="56"/>
      <c r="BE510" s="56"/>
      <c r="BF510" s="56"/>
      <c r="BG510" s="56"/>
      <c r="BH510" s="56"/>
      <c r="BI510" s="56"/>
      <c r="BJ510" s="56"/>
      <c r="BK510" s="56"/>
      <c r="BL510" s="56"/>
      <c r="BM510" s="56"/>
      <c r="BN510" s="56"/>
      <c r="BO510" s="56"/>
      <c r="BP510" s="56"/>
      <c r="BQ510" s="56"/>
      <c r="BR510" s="56"/>
      <c r="BS510" s="56"/>
      <c r="BT510" s="56"/>
    </row>
    <row r="511" spans="4:72" x14ac:dyDescent="0.25">
      <c r="D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  <c r="BC511" s="56"/>
      <c r="BD511" s="56"/>
      <c r="BE511" s="56"/>
      <c r="BF511" s="56"/>
      <c r="BG511" s="56"/>
      <c r="BH511" s="56"/>
      <c r="BI511" s="56"/>
      <c r="BJ511" s="56"/>
      <c r="BK511" s="56"/>
      <c r="BL511" s="56"/>
      <c r="BM511" s="56"/>
      <c r="BN511" s="56"/>
      <c r="BO511" s="56"/>
      <c r="BP511" s="56"/>
      <c r="BQ511" s="56"/>
      <c r="BR511" s="56"/>
      <c r="BS511" s="56"/>
      <c r="BT511" s="56"/>
    </row>
    <row r="512" spans="4:72" x14ac:dyDescent="0.25">
      <c r="D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  <c r="BC512" s="56"/>
      <c r="BD512" s="56"/>
      <c r="BE512" s="56"/>
      <c r="BF512" s="56"/>
      <c r="BG512" s="56"/>
      <c r="BH512" s="56"/>
      <c r="BI512" s="56"/>
      <c r="BJ512" s="56"/>
      <c r="BK512" s="56"/>
      <c r="BL512" s="56"/>
      <c r="BM512" s="56"/>
      <c r="BN512" s="56"/>
      <c r="BO512" s="56"/>
      <c r="BP512" s="56"/>
      <c r="BQ512" s="56"/>
      <c r="BR512" s="56"/>
      <c r="BS512" s="56"/>
      <c r="BT512" s="56"/>
    </row>
    <row r="513" spans="4:72" x14ac:dyDescent="0.25">
      <c r="D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  <c r="BC513" s="56"/>
      <c r="BD513" s="56"/>
      <c r="BE513" s="56"/>
      <c r="BF513" s="56"/>
      <c r="BG513" s="56"/>
      <c r="BH513" s="56"/>
      <c r="BI513" s="56"/>
      <c r="BJ513" s="56"/>
      <c r="BK513" s="56"/>
      <c r="BL513" s="56"/>
      <c r="BM513" s="56"/>
      <c r="BN513" s="56"/>
      <c r="BO513" s="56"/>
      <c r="BP513" s="56"/>
      <c r="BQ513" s="56"/>
      <c r="BR513" s="56"/>
      <c r="BS513" s="56"/>
      <c r="BT513" s="56"/>
    </row>
    <row r="514" spans="4:72" x14ac:dyDescent="0.25">
      <c r="D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  <c r="BC514" s="56"/>
      <c r="BD514" s="56"/>
      <c r="BE514" s="56"/>
      <c r="BF514" s="56"/>
      <c r="BG514" s="56"/>
      <c r="BH514" s="56"/>
      <c r="BI514" s="56"/>
      <c r="BJ514" s="56"/>
      <c r="BK514" s="56"/>
      <c r="BL514" s="56"/>
      <c r="BM514" s="56"/>
      <c r="BN514" s="56"/>
      <c r="BO514" s="56"/>
      <c r="BP514" s="56"/>
      <c r="BQ514" s="56"/>
      <c r="BR514" s="56"/>
      <c r="BS514" s="56"/>
      <c r="BT514" s="56"/>
    </row>
    <row r="515" spans="4:72" x14ac:dyDescent="0.25">
      <c r="D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  <c r="BC515" s="56"/>
      <c r="BD515" s="56"/>
      <c r="BE515" s="56"/>
      <c r="BF515" s="56"/>
      <c r="BG515" s="56"/>
      <c r="BH515" s="56"/>
      <c r="BI515" s="56"/>
      <c r="BJ515" s="56"/>
      <c r="BK515" s="56"/>
      <c r="BL515" s="56"/>
      <c r="BM515" s="56"/>
      <c r="BN515" s="56"/>
      <c r="BO515" s="56"/>
      <c r="BP515" s="56"/>
      <c r="BQ515" s="56"/>
      <c r="BR515" s="56"/>
      <c r="BS515" s="56"/>
      <c r="BT515" s="56"/>
    </row>
    <row r="516" spans="4:72" x14ac:dyDescent="0.25">
      <c r="D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56"/>
      <c r="BI516" s="56"/>
      <c r="BJ516" s="56"/>
      <c r="BK516" s="56"/>
      <c r="BL516" s="56"/>
      <c r="BM516" s="56"/>
      <c r="BN516" s="56"/>
      <c r="BO516" s="56"/>
      <c r="BP516" s="56"/>
      <c r="BQ516" s="56"/>
      <c r="BR516" s="56"/>
      <c r="BS516" s="56"/>
      <c r="BT516" s="56"/>
    </row>
    <row r="517" spans="4:72" x14ac:dyDescent="0.25">
      <c r="D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56"/>
      <c r="BI517" s="56"/>
      <c r="BJ517" s="56"/>
      <c r="BK517" s="56"/>
      <c r="BL517" s="56"/>
      <c r="BM517" s="56"/>
      <c r="BN517" s="56"/>
      <c r="BO517" s="56"/>
      <c r="BP517" s="56"/>
      <c r="BQ517" s="56"/>
      <c r="BR517" s="56"/>
      <c r="BS517" s="56"/>
      <c r="BT517" s="56"/>
    </row>
    <row r="518" spans="4:72" x14ac:dyDescent="0.25">
      <c r="D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56"/>
      <c r="BI518" s="56"/>
      <c r="BJ518" s="56"/>
      <c r="BK518" s="56"/>
      <c r="BL518" s="56"/>
      <c r="BM518" s="56"/>
      <c r="BN518" s="56"/>
      <c r="BO518" s="56"/>
      <c r="BP518" s="56"/>
      <c r="BQ518" s="56"/>
      <c r="BR518" s="56"/>
      <c r="BS518" s="56"/>
      <c r="BT518" s="56"/>
    </row>
    <row r="519" spans="4:72" x14ac:dyDescent="0.25">
      <c r="D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56"/>
      <c r="BI519" s="56"/>
      <c r="BJ519" s="56"/>
      <c r="BK519" s="56"/>
      <c r="BL519" s="56"/>
      <c r="BM519" s="56"/>
      <c r="BN519" s="56"/>
      <c r="BO519" s="56"/>
      <c r="BP519" s="56"/>
      <c r="BQ519" s="56"/>
      <c r="BR519" s="56"/>
      <c r="BS519" s="56"/>
      <c r="BT519" s="56"/>
    </row>
    <row r="520" spans="4:72" x14ac:dyDescent="0.25">
      <c r="D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  <c r="BC520" s="56"/>
      <c r="BD520" s="56"/>
      <c r="BE520" s="56"/>
      <c r="BF520" s="56"/>
      <c r="BG520" s="56"/>
      <c r="BH520" s="56"/>
      <c r="BI520" s="56"/>
      <c r="BJ520" s="56"/>
      <c r="BK520" s="56"/>
      <c r="BL520" s="56"/>
      <c r="BM520" s="56"/>
      <c r="BN520" s="56"/>
      <c r="BO520" s="56"/>
      <c r="BP520" s="56"/>
      <c r="BQ520" s="56"/>
      <c r="BR520" s="56"/>
      <c r="BS520" s="56"/>
      <c r="BT520" s="56"/>
    </row>
    <row r="521" spans="4:72" x14ac:dyDescent="0.25">
      <c r="D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  <c r="BC521" s="56"/>
      <c r="BD521" s="56"/>
      <c r="BE521" s="56"/>
      <c r="BF521" s="56"/>
      <c r="BG521" s="56"/>
      <c r="BH521" s="56"/>
      <c r="BI521" s="56"/>
      <c r="BJ521" s="56"/>
      <c r="BK521" s="56"/>
      <c r="BL521" s="56"/>
      <c r="BM521" s="56"/>
      <c r="BN521" s="56"/>
      <c r="BO521" s="56"/>
      <c r="BP521" s="56"/>
      <c r="BQ521" s="56"/>
      <c r="BR521" s="56"/>
      <c r="BS521" s="56"/>
      <c r="BT521" s="56"/>
    </row>
    <row r="522" spans="4:72" x14ac:dyDescent="0.25">
      <c r="D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</row>
    <row r="523" spans="4:72" x14ac:dyDescent="0.25">
      <c r="D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  <c r="BC523" s="56"/>
      <c r="BD523" s="56"/>
      <c r="BE523" s="56"/>
      <c r="BF523" s="56"/>
      <c r="BG523" s="56"/>
      <c r="BH523" s="56"/>
      <c r="BI523" s="56"/>
      <c r="BJ523" s="56"/>
      <c r="BK523" s="56"/>
      <c r="BL523" s="56"/>
      <c r="BM523" s="56"/>
      <c r="BN523" s="56"/>
      <c r="BO523" s="56"/>
      <c r="BP523" s="56"/>
      <c r="BQ523" s="56"/>
      <c r="BR523" s="56"/>
      <c r="BS523" s="56"/>
      <c r="BT523" s="56"/>
    </row>
    <row r="524" spans="4:72" x14ac:dyDescent="0.25">
      <c r="D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56"/>
      <c r="BI524" s="56"/>
      <c r="BJ524" s="56"/>
      <c r="BK524" s="56"/>
      <c r="BL524" s="56"/>
      <c r="BM524" s="56"/>
      <c r="BN524" s="56"/>
      <c r="BO524" s="56"/>
      <c r="BP524" s="56"/>
      <c r="BQ524" s="56"/>
      <c r="BR524" s="56"/>
      <c r="BS524" s="56"/>
      <c r="BT524" s="56"/>
    </row>
    <row r="525" spans="4:72" x14ac:dyDescent="0.25">
      <c r="D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6"/>
      <c r="BG525" s="56"/>
      <c r="BH525" s="56"/>
      <c r="BI525" s="56"/>
      <c r="BJ525" s="56"/>
      <c r="BK525" s="56"/>
      <c r="BL525" s="56"/>
      <c r="BM525" s="56"/>
      <c r="BN525" s="56"/>
      <c r="BO525" s="56"/>
      <c r="BP525" s="56"/>
      <c r="BQ525" s="56"/>
      <c r="BR525" s="56"/>
      <c r="BS525" s="56"/>
      <c r="BT525" s="56"/>
    </row>
    <row r="526" spans="4:72" x14ac:dyDescent="0.25">
      <c r="D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56"/>
      <c r="BI526" s="56"/>
      <c r="BJ526" s="56"/>
      <c r="BK526" s="56"/>
      <c r="BL526" s="56"/>
      <c r="BM526" s="56"/>
      <c r="BN526" s="56"/>
      <c r="BO526" s="56"/>
      <c r="BP526" s="56"/>
      <c r="BQ526" s="56"/>
      <c r="BR526" s="56"/>
      <c r="BS526" s="56"/>
      <c r="BT526" s="56"/>
    </row>
    <row r="527" spans="4:72" x14ac:dyDescent="0.25">
      <c r="D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56"/>
      <c r="BI527" s="56"/>
      <c r="BJ527" s="56"/>
      <c r="BK527" s="56"/>
      <c r="BL527" s="56"/>
      <c r="BM527" s="56"/>
      <c r="BN527" s="56"/>
      <c r="BO527" s="56"/>
      <c r="BP527" s="56"/>
      <c r="BQ527" s="56"/>
      <c r="BR527" s="56"/>
      <c r="BS527" s="56"/>
      <c r="BT527" s="56"/>
    </row>
    <row r="528" spans="4:72" x14ac:dyDescent="0.25">
      <c r="D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56"/>
      <c r="BI528" s="56"/>
      <c r="BJ528" s="56"/>
      <c r="BK528" s="56"/>
      <c r="BL528" s="56"/>
      <c r="BM528" s="56"/>
      <c r="BN528" s="56"/>
      <c r="BO528" s="56"/>
      <c r="BP528" s="56"/>
      <c r="BQ528" s="56"/>
      <c r="BR528" s="56"/>
      <c r="BS528" s="56"/>
      <c r="BT528" s="56"/>
    </row>
    <row r="529" spans="4:72" x14ac:dyDescent="0.25">
      <c r="D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  <c r="BC529" s="56"/>
      <c r="BD529" s="56"/>
      <c r="BE529" s="56"/>
      <c r="BF529" s="56"/>
      <c r="BG529" s="56"/>
      <c r="BH529" s="56"/>
      <c r="BI529" s="56"/>
      <c r="BJ529" s="56"/>
      <c r="BK529" s="56"/>
      <c r="BL529" s="56"/>
      <c r="BM529" s="56"/>
      <c r="BN529" s="56"/>
      <c r="BO529" s="56"/>
      <c r="BP529" s="56"/>
      <c r="BQ529" s="56"/>
      <c r="BR529" s="56"/>
      <c r="BS529" s="56"/>
      <c r="BT529" s="56"/>
    </row>
    <row r="530" spans="4:72" x14ac:dyDescent="0.25">
      <c r="D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  <c r="BC530" s="56"/>
      <c r="BD530" s="56"/>
      <c r="BE530" s="56"/>
      <c r="BF530" s="56"/>
      <c r="BG530" s="56"/>
      <c r="BH530" s="56"/>
      <c r="BI530" s="56"/>
      <c r="BJ530" s="56"/>
      <c r="BK530" s="56"/>
      <c r="BL530" s="56"/>
      <c r="BM530" s="56"/>
      <c r="BN530" s="56"/>
      <c r="BO530" s="56"/>
      <c r="BP530" s="56"/>
      <c r="BQ530" s="56"/>
      <c r="BR530" s="56"/>
      <c r="BS530" s="56"/>
      <c r="BT530" s="56"/>
    </row>
    <row r="531" spans="4:72" x14ac:dyDescent="0.25">
      <c r="D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  <c r="BC531" s="56"/>
      <c r="BD531" s="56"/>
      <c r="BE531" s="56"/>
      <c r="BF531" s="56"/>
      <c r="BG531" s="56"/>
      <c r="BH531" s="56"/>
      <c r="BI531" s="56"/>
      <c r="BJ531" s="56"/>
      <c r="BK531" s="56"/>
      <c r="BL531" s="56"/>
      <c r="BM531" s="56"/>
      <c r="BN531" s="56"/>
      <c r="BO531" s="56"/>
      <c r="BP531" s="56"/>
      <c r="BQ531" s="56"/>
      <c r="BR531" s="56"/>
      <c r="BS531" s="56"/>
      <c r="BT531" s="56"/>
    </row>
    <row r="532" spans="4:72" x14ac:dyDescent="0.25">
      <c r="D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56"/>
      <c r="BI532" s="56"/>
      <c r="BJ532" s="56"/>
      <c r="BK532" s="56"/>
      <c r="BL532" s="56"/>
      <c r="BM532" s="56"/>
      <c r="BN532" s="56"/>
      <c r="BO532" s="56"/>
      <c r="BP532" s="56"/>
      <c r="BQ532" s="56"/>
      <c r="BR532" s="56"/>
      <c r="BS532" s="56"/>
      <c r="BT532" s="56"/>
    </row>
    <row r="533" spans="4:72" x14ac:dyDescent="0.25">
      <c r="D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56"/>
      <c r="BI533" s="56"/>
      <c r="BJ533" s="56"/>
      <c r="BK533" s="56"/>
      <c r="BL533" s="56"/>
      <c r="BM533" s="56"/>
      <c r="BN533" s="56"/>
      <c r="BO533" s="56"/>
      <c r="BP533" s="56"/>
      <c r="BQ533" s="56"/>
      <c r="BR533" s="56"/>
      <c r="BS533" s="56"/>
      <c r="BT533" s="56"/>
    </row>
    <row r="534" spans="4:72" x14ac:dyDescent="0.25">
      <c r="D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  <c r="BC534" s="56"/>
      <c r="BD534" s="56"/>
      <c r="BE534" s="56"/>
      <c r="BF534" s="56"/>
      <c r="BG534" s="56"/>
      <c r="BH534" s="56"/>
      <c r="BI534" s="56"/>
      <c r="BJ534" s="56"/>
      <c r="BK534" s="56"/>
      <c r="BL534" s="56"/>
      <c r="BM534" s="56"/>
      <c r="BN534" s="56"/>
      <c r="BO534" s="56"/>
      <c r="BP534" s="56"/>
      <c r="BQ534" s="56"/>
      <c r="BR534" s="56"/>
      <c r="BS534" s="56"/>
      <c r="BT534" s="56"/>
    </row>
    <row r="535" spans="4:72" x14ac:dyDescent="0.25">
      <c r="D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56"/>
      <c r="BI535" s="56"/>
      <c r="BJ535" s="56"/>
      <c r="BK535" s="56"/>
      <c r="BL535" s="56"/>
      <c r="BM535" s="56"/>
      <c r="BN535" s="56"/>
      <c r="BO535" s="56"/>
      <c r="BP535" s="56"/>
      <c r="BQ535" s="56"/>
      <c r="BR535" s="56"/>
      <c r="BS535" s="56"/>
      <c r="BT535" s="56"/>
    </row>
    <row r="536" spans="4:72" x14ac:dyDescent="0.25">
      <c r="D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56"/>
      <c r="BI536" s="56"/>
      <c r="BJ536" s="56"/>
      <c r="BK536" s="56"/>
      <c r="BL536" s="56"/>
      <c r="BM536" s="56"/>
      <c r="BN536" s="56"/>
      <c r="BO536" s="56"/>
      <c r="BP536" s="56"/>
      <c r="BQ536" s="56"/>
      <c r="BR536" s="56"/>
      <c r="BS536" s="56"/>
      <c r="BT536" s="56"/>
    </row>
    <row r="537" spans="4:72" x14ac:dyDescent="0.25">
      <c r="D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56"/>
      <c r="BI537" s="56"/>
      <c r="BJ537" s="56"/>
      <c r="BK537" s="56"/>
      <c r="BL537" s="56"/>
      <c r="BM537" s="56"/>
      <c r="BN537" s="56"/>
      <c r="BO537" s="56"/>
      <c r="BP537" s="56"/>
      <c r="BQ537" s="56"/>
      <c r="BR537" s="56"/>
      <c r="BS537" s="56"/>
      <c r="BT537" s="56"/>
    </row>
    <row r="538" spans="4:72" x14ac:dyDescent="0.25">
      <c r="D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56"/>
      <c r="BI538" s="56"/>
      <c r="BJ538" s="56"/>
      <c r="BK538" s="56"/>
      <c r="BL538" s="56"/>
      <c r="BM538" s="56"/>
      <c r="BN538" s="56"/>
      <c r="BO538" s="56"/>
      <c r="BP538" s="56"/>
      <c r="BQ538" s="56"/>
      <c r="BR538" s="56"/>
      <c r="BS538" s="56"/>
      <c r="BT538" s="56"/>
    </row>
    <row r="539" spans="4:72" x14ac:dyDescent="0.25">
      <c r="D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56"/>
      <c r="BI539" s="56"/>
      <c r="BJ539" s="56"/>
      <c r="BK539" s="56"/>
      <c r="BL539" s="56"/>
      <c r="BM539" s="56"/>
      <c r="BN539" s="56"/>
      <c r="BO539" s="56"/>
      <c r="BP539" s="56"/>
      <c r="BQ539" s="56"/>
      <c r="BR539" s="56"/>
      <c r="BS539" s="56"/>
      <c r="BT539" s="56"/>
    </row>
    <row r="540" spans="4:72" x14ac:dyDescent="0.25">
      <c r="D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  <c r="BC540" s="56"/>
      <c r="BD540" s="56"/>
      <c r="BE540" s="56"/>
      <c r="BF540" s="56"/>
      <c r="BG540" s="56"/>
      <c r="BH540" s="56"/>
      <c r="BI540" s="56"/>
      <c r="BJ540" s="56"/>
      <c r="BK540" s="56"/>
      <c r="BL540" s="56"/>
      <c r="BM540" s="56"/>
      <c r="BN540" s="56"/>
      <c r="BO540" s="56"/>
      <c r="BP540" s="56"/>
      <c r="BQ540" s="56"/>
      <c r="BR540" s="56"/>
      <c r="BS540" s="56"/>
      <c r="BT540" s="56"/>
    </row>
    <row r="541" spans="4:72" x14ac:dyDescent="0.25">
      <c r="D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  <c r="BR541" s="56"/>
      <c r="BS541" s="56"/>
      <c r="BT541" s="56"/>
    </row>
    <row r="542" spans="4:72" x14ac:dyDescent="0.25">
      <c r="D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56"/>
      <c r="BI542" s="56"/>
      <c r="BJ542" s="56"/>
      <c r="BK542" s="56"/>
      <c r="BL542" s="56"/>
      <c r="BM542" s="56"/>
      <c r="BN542" s="56"/>
      <c r="BO542" s="56"/>
      <c r="BP542" s="56"/>
      <c r="BQ542" s="56"/>
      <c r="BR542" s="56"/>
      <c r="BS542" s="56"/>
      <c r="BT542" s="56"/>
    </row>
    <row r="543" spans="4:72" x14ac:dyDescent="0.25">
      <c r="D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  <c r="BS543" s="56"/>
      <c r="BT543" s="56"/>
    </row>
    <row r="544" spans="4:72" x14ac:dyDescent="0.25">
      <c r="D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56"/>
      <c r="BI544" s="56"/>
      <c r="BJ544" s="56"/>
      <c r="BK544" s="56"/>
      <c r="BL544" s="56"/>
      <c r="BM544" s="56"/>
      <c r="BN544" s="56"/>
      <c r="BO544" s="56"/>
      <c r="BP544" s="56"/>
      <c r="BQ544" s="56"/>
      <c r="BR544" s="56"/>
      <c r="BS544" s="56"/>
      <c r="BT544" s="56"/>
    </row>
    <row r="545" spans="4:72" x14ac:dyDescent="0.25">
      <c r="D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56"/>
      <c r="BI545" s="56"/>
      <c r="BJ545" s="56"/>
      <c r="BK545" s="56"/>
      <c r="BL545" s="56"/>
      <c r="BM545" s="56"/>
      <c r="BN545" s="56"/>
      <c r="BO545" s="56"/>
      <c r="BP545" s="56"/>
      <c r="BQ545" s="56"/>
      <c r="BR545" s="56"/>
      <c r="BS545" s="56"/>
      <c r="BT545" s="56"/>
    </row>
    <row r="546" spans="4:72" x14ac:dyDescent="0.25">
      <c r="D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56"/>
      <c r="BI546" s="56"/>
      <c r="BJ546" s="56"/>
      <c r="BK546" s="56"/>
      <c r="BL546" s="56"/>
      <c r="BM546" s="56"/>
      <c r="BN546" s="56"/>
      <c r="BO546" s="56"/>
      <c r="BP546" s="56"/>
      <c r="BQ546" s="56"/>
      <c r="BR546" s="56"/>
      <c r="BS546" s="56"/>
      <c r="BT546" s="56"/>
    </row>
    <row r="547" spans="4:72" x14ac:dyDescent="0.25">
      <c r="D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56"/>
      <c r="BI547" s="56"/>
      <c r="BJ547" s="56"/>
      <c r="BK547" s="56"/>
      <c r="BL547" s="56"/>
      <c r="BM547" s="56"/>
      <c r="BN547" s="56"/>
      <c r="BO547" s="56"/>
      <c r="BP547" s="56"/>
      <c r="BQ547" s="56"/>
      <c r="BR547" s="56"/>
      <c r="BS547" s="56"/>
      <c r="BT547" s="56"/>
    </row>
    <row r="548" spans="4:72" x14ac:dyDescent="0.25">
      <c r="D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  <c r="BC548" s="56"/>
      <c r="BD548" s="56"/>
      <c r="BE548" s="56"/>
      <c r="BF548" s="56"/>
      <c r="BG548" s="56"/>
      <c r="BH548" s="56"/>
      <c r="BI548" s="56"/>
      <c r="BJ548" s="56"/>
      <c r="BK548" s="56"/>
      <c r="BL548" s="56"/>
      <c r="BM548" s="56"/>
      <c r="BN548" s="56"/>
      <c r="BO548" s="56"/>
      <c r="BP548" s="56"/>
      <c r="BQ548" s="56"/>
      <c r="BR548" s="56"/>
      <c r="BS548" s="56"/>
      <c r="BT548" s="56"/>
    </row>
    <row r="549" spans="4:72" x14ac:dyDescent="0.25">
      <c r="D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56"/>
      <c r="BI549" s="56"/>
      <c r="BJ549" s="56"/>
      <c r="BK549" s="56"/>
      <c r="BL549" s="56"/>
      <c r="BM549" s="56"/>
      <c r="BN549" s="56"/>
      <c r="BO549" s="56"/>
      <c r="BP549" s="56"/>
      <c r="BQ549" s="56"/>
      <c r="BR549" s="56"/>
      <c r="BS549" s="56"/>
      <c r="BT549" s="56"/>
    </row>
    <row r="550" spans="4:72" x14ac:dyDescent="0.25">
      <c r="D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  <c r="BC550" s="56"/>
      <c r="BD550" s="56"/>
      <c r="BE550" s="56"/>
      <c r="BF550" s="56"/>
      <c r="BG550" s="56"/>
      <c r="BH550" s="56"/>
      <c r="BI550" s="56"/>
      <c r="BJ550" s="56"/>
      <c r="BK550" s="56"/>
      <c r="BL550" s="56"/>
      <c r="BM550" s="56"/>
      <c r="BN550" s="56"/>
      <c r="BO550" s="56"/>
      <c r="BP550" s="56"/>
      <c r="BQ550" s="56"/>
      <c r="BR550" s="56"/>
      <c r="BS550" s="56"/>
      <c r="BT550" s="56"/>
    </row>
    <row r="551" spans="4:72" x14ac:dyDescent="0.25">
      <c r="D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56"/>
      <c r="BI551" s="56"/>
      <c r="BJ551" s="56"/>
      <c r="BK551" s="56"/>
      <c r="BL551" s="56"/>
      <c r="BM551" s="56"/>
      <c r="BN551" s="56"/>
      <c r="BO551" s="56"/>
      <c r="BP551" s="56"/>
      <c r="BQ551" s="56"/>
      <c r="BR551" s="56"/>
      <c r="BS551" s="56"/>
      <c r="BT551" s="56"/>
    </row>
    <row r="552" spans="4:72" x14ac:dyDescent="0.25">
      <c r="D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  <c r="BC552" s="56"/>
      <c r="BD552" s="56"/>
      <c r="BE552" s="56"/>
      <c r="BF552" s="56"/>
      <c r="BG552" s="56"/>
      <c r="BH552" s="56"/>
      <c r="BI552" s="56"/>
      <c r="BJ552" s="56"/>
      <c r="BK552" s="56"/>
      <c r="BL552" s="56"/>
      <c r="BM552" s="56"/>
      <c r="BN552" s="56"/>
      <c r="BO552" s="56"/>
      <c r="BP552" s="56"/>
      <c r="BQ552" s="56"/>
      <c r="BR552" s="56"/>
      <c r="BS552" s="56"/>
      <c r="BT552" s="56"/>
    </row>
    <row r="553" spans="4:72" x14ac:dyDescent="0.25">
      <c r="D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  <c r="BC553" s="56"/>
      <c r="BD553" s="56"/>
      <c r="BE553" s="56"/>
      <c r="BF553" s="56"/>
      <c r="BG553" s="56"/>
      <c r="BH553" s="56"/>
      <c r="BI553" s="56"/>
      <c r="BJ553" s="56"/>
      <c r="BK553" s="56"/>
      <c r="BL553" s="56"/>
      <c r="BM553" s="56"/>
      <c r="BN553" s="56"/>
      <c r="BO553" s="56"/>
      <c r="BP553" s="56"/>
      <c r="BQ553" s="56"/>
      <c r="BR553" s="56"/>
      <c r="BS553" s="56"/>
      <c r="BT553" s="56"/>
    </row>
    <row r="554" spans="4:72" x14ac:dyDescent="0.25">
      <c r="D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  <c r="BC554" s="56"/>
      <c r="BD554" s="56"/>
      <c r="BE554" s="56"/>
      <c r="BF554" s="56"/>
      <c r="BG554" s="56"/>
      <c r="BH554" s="56"/>
      <c r="BI554" s="56"/>
      <c r="BJ554" s="56"/>
      <c r="BK554" s="56"/>
      <c r="BL554" s="56"/>
      <c r="BM554" s="56"/>
      <c r="BN554" s="56"/>
      <c r="BO554" s="56"/>
      <c r="BP554" s="56"/>
      <c r="BQ554" s="56"/>
      <c r="BR554" s="56"/>
      <c r="BS554" s="56"/>
      <c r="BT554" s="56"/>
    </row>
    <row r="555" spans="4:72" x14ac:dyDescent="0.25">
      <c r="D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56"/>
      <c r="BI555" s="56"/>
      <c r="BJ555" s="56"/>
      <c r="BK555" s="56"/>
      <c r="BL555" s="56"/>
      <c r="BM555" s="56"/>
      <c r="BN555" s="56"/>
      <c r="BO555" s="56"/>
      <c r="BP555" s="56"/>
      <c r="BQ555" s="56"/>
      <c r="BR555" s="56"/>
      <c r="BS555" s="56"/>
      <c r="BT555" s="56"/>
    </row>
    <row r="556" spans="4:72" x14ac:dyDescent="0.25">
      <c r="D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  <c r="BC556" s="56"/>
      <c r="BD556" s="56"/>
      <c r="BE556" s="56"/>
      <c r="BF556" s="56"/>
      <c r="BG556" s="56"/>
      <c r="BH556" s="56"/>
      <c r="BI556" s="56"/>
      <c r="BJ556" s="56"/>
      <c r="BK556" s="56"/>
      <c r="BL556" s="56"/>
      <c r="BM556" s="56"/>
      <c r="BN556" s="56"/>
      <c r="BO556" s="56"/>
      <c r="BP556" s="56"/>
      <c r="BQ556" s="56"/>
      <c r="BR556" s="56"/>
      <c r="BS556" s="56"/>
      <c r="BT556" s="56"/>
    </row>
    <row r="557" spans="4:72" x14ac:dyDescent="0.25">
      <c r="D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56"/>
      <c r="BI557" s="56"/>
      <c r="BJ557" s="56"/>
      <c r="BK557" s="56"/>
      <c r="BL557" s="56"/>
      <c r="BM557" s="56"/>
      <c r="BN557" s="56"/>
      <c r="BO557" s="56"/>
      <c r="BP557" s="56"/>
      <c r="BQ557" s="56"/>
      <c r="BR557" s="56"/>
      <c r="BS557" s="56"/>
      <c r="BT557" s="56"/>
    </row>
    <row r="558" spans="4:72" x14ac:dyDescent="0.25">
      <c r="D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  <c r="BC558" s="56"/>
      <c r="BD558" s="56"/>
      <c r="BE558" s="56"/>
      <c r="BF558" s="56"/>
      <c r="BG558" s="56"/>
      <c r="BH558" s="56"/>
      <c r="BI558" s="56"/>
      <c r="BJ558" s="56"/>
      <c r="BK558" s="56"/>
      <c r="BL558" s="56"/>
      <c r="BM558" s="56"/>
      <c r="BN558" s="56"/>
      <c r="BO558" s="56"/>
      <c r="BP558" s="56"/>
      <c r="BQ558" s="56"/>
      <c r="BR558" s="56"/>
      <c r="BS558" s="56"/>
      <c r="BT558" s="56"/>
    </row>
    <row r="559" spans="4:72" x14ac:dyDescent="0.25">
      <c r="D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56"/>
      <c r="BI559" s="56"/>
      <c r="BJ559" s="56"/>
      <c r="BK559" s="56"/>
      <c r="BL559" s="56"/>
      <c r="BM559" s="56"/>
      <c r="BN559" s="56"/>
      <c r="BO559" s="56"/>
      <c r="BP559" s="56"/>
      <c r="BQ559" s="56"/>
      <c r="BR559" s="56"/>
      <c r="BS559" s="56"/>
      <c r="BT559" s="56"/>
    </row>
    <row r="560" spans="4:72" x14ac:dyDescent="0.25">
      <c r="D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56"/>
      <c r="BI560" s="56"/>
      <c r="BJ560" s="56"/>
      <c r="BK560" s="56"/>
      <c r="BL560" s="56"/>
      <c r="BM560" s="56"/>
      <c r="BN560" s="56"/>
      <c r="BO560" s="56"/>
      <c r="BP560" s="56"/>
      <c r="BQ560" s="56"/>
      <c r="BR560" s="56"/>
      <c r="BS560" s="56"/>
      <c r="BT560" s="56"/>
    </row>
    <row r="561" spans="4:72" x14ac:dyDescent="0.25">
      <c r="D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  <c r="BC561" s="56"/>
      <c r="BD561" s="56"/>
      <c r="BE561" s="56"/>
      <c r="BF561" s="56"/>
      <c r="BG561" s="56"/>
      <c r="BH561" s="56"/>
      <c r="BI561" s="56"/>
      <c r="BJ561" s="56"/>
      <c r="BK561" s="56"/>
      <c r="BL561" s="56"/>
      <c r="BM561" s="56"/>
      <c r="BN561" s="56"/>
      <c r="BO561" s="56"/>
      <c r="BP561" s="56"/>
      <c r="BQ561" s="56"/>
      <c r="BR561" s="56"/>
      <c r="BS561" s="56"/>
      <c r="BT561" s="56"/>
    </row>
    <row r="562" spans="4:72" x14ac:dyDescent="0.25">
      <c r="D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56"/>
      <c r="BI562" s="56"/>
      <c r="BJ562" s="56"/>
      <c r="BK562" s="56"/>
      <c r="BL562" s="56"/>
      <c r="BM562" s="56"/>
      <c r="BN562" s="56"/>
      <c r="BO562" s="56"/>
      <c r="BP562" s="56"/>
      <c r="BQ562" s="56"/>
      <c r="BR562" s="56"/>
      <c r="BS562" s="56"/>
      <c r="BT562" s="56"/>
    </row>
    <row r="563" spans="4:72" x14ac:dyDescent="0.25">
      <c r="D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56"/>
      <c r="BI563" s="56"/>
      <c r="BJ563" s="56"/>
      <c r="BK563" s="56"/>
      <c r="BL563" s="56"/>
      <c r="BM563" s="56"/>
      <c r="BN563" s="56"/>
      <c r="BO563" s="56"/>
      <c r="BP563" s="56"/>
      <c r="BQ563" s="56"/>
      <c r="BR563" s="56"/>
      <c r="BS563" s="56"/>
      <c r="BT563" s="56"/>
    </row>
    <row r="564" spans="4:72" x14ac:dyDescent="0.25">
      <c r="D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56"/>
      <c r="BI564" s="56"/>
      <c r="BJ564" s="56"/>
      <c r="BK564" s="56"/>
      <c r="BL564" s="56"/>
      <c r="BM564" s="56"/>
      <c r="BN564" s="56"/>
      <c r="BO564" s="56"/>
      <c r="BP564" s="56"/>
      <c r="BQ564" s="56"/>
      <c r="BR564" s="56"/>
      <c r="BS564" s="56"/>
      <c r="BT564" s="56"/>
    </row>
    <row r="565" spans="4:72" x14ac:dyDescent="0.25">
      <c r="D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56"/>
      <c r="BI565" s="56"/>
      <c r="BJ565" s="56"/>
      <c r="BK565" s="56"/>
      <c r="BL565" s="56"/>
      <c r="BM565" s="56"/>
      <c r="BN565" s="56"/>
      <c r="BO565" s="56"/>
      <c r="BP565" s="56"/>
      <c r="BQ565" s="56"/>
      <c r="BR565" s="56"/>
      <c r="BS565" s="56"/>
      <c r="BT565" s="56"/>
    </row>
    <row r="566" spans="4:72" x14ac:dyDescent="0.25">
      <c r="D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  <c r="BC566" s="56"/>
      <c r="BD566" s="56"/>
      <c r="BE566" s="56"/>
      <c r="BF566" s="56"/>
      <c r="BG566" s="56"/>
      <c r="BH566" s="56"/>
      <c r="BI566" s="56"/>
      <c r="BJ566" s="56"/>
      <c r="BK566" s="56"/>
      <c r="BL566" s="56"/>
      <c r="BM566" s="56"/>
      <c r="BN566" s="56"/>
      <c r="BO566" s="56"/>
      <c r="BP566" s="56"/>
      <c r="BQ566" s="56"/>
      <c r="BR566" s="56"/>
      <c r="BS566" s="56"/>
      <c r="BT566" s="56"/>
    </row>
    <row r="567" spans="4:72" x14ac:dyDescent="0.25">
      <c r="D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  <c r="BC567" s="56"/>
      <c r="BD567" s="56"/>
      <c r="BE567" s="56"/>
      <c r="BF567" s="56"/>
      <c r="BG567" s="56"/>
      <c r="BH567" s="56"/>
      <c r="BI567" s="56"/>
      <c r="BJ567" s="56"/>
      <c r="BK567" s="56"/>
      <c r="BL567" s="56"/>
      <c r="BM567" s="56"/>
      <c r="BN567" s="56"/>
      <c r="BO567" s="56"/>
      <c r="BP567" s="56"/>
      <c r="BQ567" s="56"/>
      <c r="BR567" s="56"/>
      <c r="BS567" s="56"/>
      <c r="BT567" s="56"/>
    </row>
    <row r="568" spans="4:72" x14ac:dyDescent="0.25">
      <c r="D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56"/>
      <c r="BI568" s="56"/>
      <c r="BJ568" s="56"/>
      <c r="BK568" s="56"/>
      <c r="BL568" s="56"/>
      <c r="BM568" s="56"/>
      <c r="BN568" s="56"/>
      <c r="BO568" s="56"/>
      <c r="BP568" s="56"/>
      <c r="BQ568" s="56"/>
      <c r="BR568" s="56"/>
      <c r="BS568" s="56"/>
      <c r="BT568" s="56"/>
    </row>
    <row r="569" spans="4:72" x14ac:dyDescent="0.25">
      <c r="D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  <c r="BK569" s="56"/>
      <c r="BL569" s="56"/>
      <c r="BM569" s="56"/>
      <c r="BN569" s="56"/>
      <c r="BO569" s="56"/>
      <c r="BP569" s="56"/>
      <c r="BQ569" s="56"/>
      <c r="BR569" s="56"/>
      <c r="BS569" s="56"/>
      <c r="BT569" s="56"/>
    </row>
    <row r="570" spans="4:72" x14ac:dyDescent="0.25">
      <c r="D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56"/>
      <c r="BI570" s="56"/>
      <c r="BJ570" s="56"/>
      <c r="BK570" s="56"/>
      <c r="BL570" s="56"/>
      <c r="BM570" s="56"/>
      <c r="BN570" s="56"/>
      <c r="BO570" s="56"/>
      <c r="BP570" s="56"/>
      <c r="BQ570" s="56"/>
      <c r="BR570" s="56"/>
      <c r="BS570" s="56"/>
      <c r="BT570" s="56"/>
    </row>
    <row r="571" spans="4:72" x14ac:dyDescent="0.25">
      <c r="D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56"/>
      <c r="BI571" s="56"/>
      <c r="BJ571" s="56"/>
      <c r="BK571" s="56"/>
      <c r="BL571" s="56"/>
      <c r="BM571" s="56"/>
      <c r="BN571" s="56"/>
      <c r="BO571" s="56"/>
      <c r="BP571" s="56"/>
      <c r="BQ571" s="56"/>
      <c r="BR571" s="56"/>
      <c r="BS571" s="56"/>
      <c r="BT571" s="56"/>
    </row>
    <row r="572" spans="4:72" x14ac:dyDescent="0.25">
      <c r="D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  <c r="BK572" s="56"/>
      <c r="BL572" s="56"/>
      <c r="BM572" s="56"/>
      <c r="BN572" s="56"/>
      <c r="BO572" s="56"/>
      <c r="BP572" s="56"/>
      <c r="BQ572" s="56"/>
      <c r="BR572" s="56"/>
      <c r="BS572" s="56"/>
      <c r="BT572" s="56"/>
    </row>
    <row r="573" spans="4:72" x14ac:dyDescent="0.25">
      <c r="D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  <c r="BK573" s="56"/>
      <c r="BL573" s="56"/>
      <c r="BM573" s="56"/>
      <c r="BN573" s="56"/>
      <c r="BO573" s="56"/>
      <c r="BP573" s="56"/>
      <c r="BQ573" s="56"/>
      <c r="BR573" s="56"/>
      <c r="BS573" s="56"/>
      <c r="BT573" s="56"/>
    </row>
    <row r="574" spans="4:72" x14ac:dyDescent="0.25">
      <c r="D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56"/>
      <c r="BI574" s="56"/>
      <c r="BJ574" s="56"/>
      <c r="BK574" s="56"/>
      <c r="BL574" s="56"/>
      <c r="BM574" s="56"/>
      <c r="BN574" s="56"/>
      <c r="BO574" s="56"/>
      <c r="BP574" s="56"/>
      <c r="BQ574" s="56"/>
      <c r="BR574" s="56"/>
      <c r="BS574" s="56"/>
      <c r="BT574" s="56"/>
    </row>
    <row r="575" spans="4:72" x14ac:dyDescent="0.25">
      <c r="D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56"/>
      <c r="BI575" s="56"/>
      <c r="BJ575" s="56"/>
      <c r="BK575" s="56"/>
      <c r="BL575" s="56"/>
      <c r="BM575" s="56"/>
      <c r="BN575" s="56"/>
      <c r="BO575" s="56"/>
      <c r="BP575" s="56"/>
      <c r="BQ575" s="56"/>
      <c r="BR575" s="56"/>
      <c r="BS575" s="56"/>
      <c r="BT575" s="56"/>
    </row>
    <row r="576" spans="4:72" x14ac:dyDescent="0.25">
      <c r="D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  <c r="BK576" s="56"/>
      <c r="BL576" s="56"/>
      <c r="BM576" s="56"/>
      <c r="BN576" s="56"/>
      <c r="BO576" s="56"/>
      <c r="BP576" s="56"/>
      <c r="BQ576" s="56"/>
      <c r="BR576" s="56"/>
      <c r="BS576" s="56"/>
      <c r="BT576" s="56"/>
    </row>
    <row r="577" spans="4:72" x14ac:dyDescent="0.25">
      <c r="D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  <c r="BK577" s="56"/>
      <c r="BL577" s="56"/>
      <c r="BM577" s="56"/>
      <c r="BN577" s="56"/>
      <c r="BO577" s="56"/>
      <c r="BP577" s="56"/>
      <c r="BQ577" s="56"/>
      <c r="BR577" s="56"/>
      <c r="BS577" s="56"/>
      <c r="BT577" s="56"/>
    </row>
    <row r="578" spans="4:72" x14ac:dyDescent="0.25">
      <c r="D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  <c r="BK578" s="56"/>
      <c r="BL578" s="56"/>
      <c r="BM578" s="56"/>
      <c r="BN578" s="56"/>
      <c r="BO578" s="56"/>
      <c r="BP578" s="56"/>
      <c r="BQ578" s="56"/>
      <c r="BR578" s="56"/>
      <c r="BS578" s="56"/>
      <c r="BT578" s="56"/>
    </row>
    <row r="579" spans="4:72" x14ac:dyDescent="0.25">
      <c r="D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  <c r="BR579" s="56"/>
      <c r="BS579" s="56"/>
      <c r="BT579" s="56"/>
    </row>
    <row r="580" spans="4:72" x14ac:dyDescent="0.25">
      <c r="D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  <c r="BR580" s="56"/>
      <c r="BS580" s="56"/>
      <c r="BT580" s="56"/>
    </row>
    <row r="581" spans="4:72" x14ac:dyDescent="0.25">
      <c r="D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  <c r="BK581" s="56"/>
      <c r="BL581" s="56"/>
      <c r="BM581" s="56"/>
      <c r="BN581" s="56"/>
      <c r="BO581" s="56"/>
      <c r="BP581" s="56"/>
      <c r="BQ581" s="56"/>
      <c r="BR581" s="56"/>
      <c r="BS581" s="56"/>
      <c r="BT581" s="56"/>
    </row>
    <row r="582" spans="4:72" x14ac:dyDescent="0.25">
      <c r="D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  <c r="BK582" s="56"/>
      <c r="BL582" s="56"/>
      <c r="BM582" s="56"/>
      <c r="BN582" s="56"/>
      <c r="BO582" s="56"/>
      <c r="BP582" s="56"/>
      <c r="BQ582" s="56"/>
      <c r="BR582" s="56"/>
      <c r="BS582" s="56"/>
      <c r="BT582" s="56"/>
    </row>
    <row r="583" spans="4:72" x14ac:dyDescent="0.25">
      <c r="D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  <c r="BC583" s="56"/>
      <c r="BD583" s="56"/>
      <c r="BE583" s="56"/>
      <c r="BF583" s="56"/>
      <c r="BG583" s="56"/>
      <c r="BH583" s="56"/>
      <c r="BI583" s="56"/>
      <c r="BJ583" s="56"/>
      <c r="BK583" s="56"/>
      <c r="BL583" s="56"/>
      <c r="BM583" s="56"/>
      <c r="BN583" s="56"/>
      <c r="BO583" s="56"/>
      <c r="BP583" s="56"/>
      <c r="BQ583" s="56"/>
      <c r="BR583" s="56"/>
      <c r="BS583" s="56"/>
      <c r="BT583" s="56"/>
    </row>
    <row r="584" spans="4:72" x14ac:dyDescent="0.25">
      <c r="D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  <c r="BC584" s="56"/>
      <c r="BD584" s="56"/>
      <c r="BE584" s="56"/>
      <c r="BF584" s="56"/>
      <c r="BG584" s="56"/>
      <c r="BH584" s="56"/>
      <c r="BI584" s="56"/>
      <c r="BJ584" s="56"/>
      <c r="BK584" s="56"/>
      <c r="BL584" s="56"/>
      <c r="BM584" s="56"/>
      <c r="BN584" s="56"/>
      <c r="BO584" s="56"/>
      <c r="BP584" s="56"/>
      <c r="BQ584" s="56"/>
      <c r="BR584" s="56"/>
      <c r="BS584" s="56"/>
      <c r="BT584" s="56"/>
    </row>
    <row r="585" spans="4:72" x14ac:dyDescent="0.25">
      <c r="D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56"/>
      <c r="BI585" s="56"/>
      <c r="BJ585" s="56"/>
      <c r="BK585" s="56"/>
      <c r="BL585" s="56"/>
      <c r="BM585" s="56"/>
      <c r="BN585" s="56"/>
      <c r="BO585" s="56"/>
      <c r="BP585" s="56"/>
      <c r="BQ585" s="56"/>
      <c r="BR585" s="56"/>
      <c r="BS585" s="56"/>
      <c r="BT585" s="56"/>
    </row>
    <row r="586" spans="4:72" x14ac:dyDescent="0.25">
      <c r="D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  <c r="BC586" s="56"/>
      <c r="BD586" s="56"/>
      <c r="BE586" s="56"/>
      <c r="BF586" s="56"/>
      <c r="BG586" s="56"/>
      <c r="BH586" s="56"/>
      <c r="BI586" s="56"/>
      <c r="BJ586" s="56"/>
      <c r="BK586" s="56"/>
      <c r="BL586" s="56"/>
      <c r="BM586" s="56"/>
      <c r="BN586" s="56"/>
      <c r="BO586" s="56"/>
      <c r="BP586" s="56"/>
      <c r="BQ586" s="56"/>
      <c r="BR586" s="56"/>
      <c r="BS586" s="56"/>
      <c r="BT586" s="56"/>
    </row>
    <row r="587" spans="4:72" x14ac:dyDescent="0.25">
      <c r="D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56"/>
      <c r="BI587" s="56"/>
      <c r="BJ587" s="56"/>
      <c r="BK587" s="56"/>
      <c r="BL587" s="56"/>
      <c r="BM587" s="56"/>
      <c r="BN587" s="56"/>
      <c r="BO587" s="56"/>
      <c r="BP587" s="56"/>
      <c r="BQ587" s="56"/>
      <c r="BR587" s="56"/>
      <c r="BS587" s="56"/>
      <c r="BT587" s="56"/>
    </row>
    <row r="588" spans="4:72" x14ac:dyDescent="0.25">
      <c r="D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  <c r="BC588" s="56"/>
      <c r="BD588" s="56"/>
      <c r="BE588" s="56"/>
      <c r="BF588" s="56"/>
      <c r="BG588" s="56"/>
      <c r="BH588" s="56"/>
      <c r="BI588" s="56"/>
      <c r="BJ588" s="56"/>
      <c r="BK588" s="56"/>
      <c r="BL588" s="56"/>
      <c r="BM588" s="56"/>
      <c r="BN588" s="56"/>
      <c r="BO588" s="56"/>
      <c r="BP588" s="56"/>
      <c r="BQ588" s="56"/>
      <c r="BR588" s="56"/>
      <c r="BS588" s="56"/>
      <c r="BT588" s="56"/>
    </row>
    <row r="589" spans="4:72" x14ac:dyDescent="0.25">
      <c r="D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  <c r="BC589" s="56"/>
      <c r="BD589" s="56"/>
      <c r="BE589" s="56"/>
      <c r="BF589" s="56"/>
      <c r="BG589" s="56"/>
      <c r="BH589" s="56"/>
      <c r="BI589" s="56"/>
      <c r="BJ589" s="56"/>
      <c r="BK589" s="56"/>
      <c r="BL589" s="56"/>
      <c r="BM589" s="56"/>
      <c r="BN589" s="56"/>
      <c r="BO589" s="56"/>
      <c r="BP589" s="56"/>
      <c r="BQ589" s="56"/>
      <c r="BR589" s="56"/>
      <c r="BS589" s="56"/>
      <c r="BT589" s="56"/>
    </row>
    <row r="590" spans="4:72" x14ac:dyDescent="0.25">
      <c r="D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56"/>
      <c r="BI590" s="56"/>
      <c r="BJ590" s="56"/>
      <c r="BK590" s="56"/>
      <c r="BL590" s="56"/>
      <c r="BM590" s="56"/>
      <c r="BN590" s="56"/>
      <c r="BO590" s="56"/>
      <c r="BP590" s="56"/>
      <c r="BQ590" s="56"/>
      <c r="BR590" s="56"/>
      <c r="BS590" s="56"/>
      <c r="BT590" s="56"/>
    </row>
    <row r="591" spans="4:72" x14ac:dyDescent="0.25">
      <c r="D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56"/>
      <c r="BI591" s="56"/>
      <c r="BJ591" s="56"/>
      <c r="BK591" s="56"/>
      <c r="BL591" s="56"/>
      <c r="BM591" s="56"/>
      <c r="BN591" s="56"/>
      <c r="BO591" s="56"/>
      <c r="BP591" s="56"/>
      <c r="BQ591" s="56"/>
      <c r="BR591" s="56"/>
      <c r="BS591" s="56"/>
      <c r="BT591" s="56"/>
    </row>
    <row r="592" spans="4:72" x14ac:dyDescent="0.25">
      <c r="D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56"/>
      <c r="BI592" s="56"/>
      <c r="BJ592" s="56"/>
      <c r="BK592" s="56"/>
      <c r="BL592" s="56"/>
      <c r="BM592" s="56"/>
      <c r="BN592" s="56"/>
      <c r="BO592" s="56"/>
      <c r="BP592" s="56"/>
      <c r="BQ592" s="56"/>
      <c r="BR592" s="56"/>
      <c r="BS592" s="56"/>
      <c r="BT592" s="56"/>
    </row>
    <row r="593" spans="4:72" x14ac:dyDescent="0.25">
      <c r="D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56"/>
      <c r="BI593" s="56"/>
      <c r="BJ593" s="56"/>
      <c r="BK593" s="56"/>
      <c r="BL593" s="56"/>
      <c r="BM593" s="56"/>
      <c r="BN593" s="56"/>
      <c r="BO593" s="56"/>
      <c r="BP593" s="56"/>
      <c r="BQ593" s="56"/>
      <c r="BR593" s="56"/>
      <c r="BS593" s="56"/>
      <c r="BT593" s="56"/>
    </row>
    <row r="594" spans="4:72" x14ac:dyDescent="0.25">
      <c r="D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56"/>
      <c r="BI594" s="56"/>
      <c r="BJ594" s="56"/>
      <c r="BK594" s="56"/>
      <c r="BL594" s="56"/>
      <c r="BM594" s="56"/>
      <c r="BN594" s="56"/>
      <c r="BO594" s="56"/>
      <c r="BP594" s="56"/>
      <c r="BQ594" s="56"/>
      <c r="BR594" s="56"/>
      <c r="BS594" s="56"/>
      <c r="BT594" s="56"/>
    </row>
    <row r="595" spans="4:72" x14ac:dyDescent="0.25">
      <c r="D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56"/>
      <c r="BI595" s="56"/>
      <c r="BJ595" s="56"/>
      <c r="BK595" s="56"/>
      <c r="BL595" s="56"/>
      <c r="BM595" s="56"/>
      <c r="BN595" s="56"/>
      <c r="BO595" s="56"/>
      <c r="BP595" s="56"/>
      <c r="BQ595" s="56"/>
      <c r="BR595" s="56"/>
      <c r="BS595" s="56"/>
      <c r="BT595" s="56"/>
    </row>
    <row r="596" spans="4:72" x14ac:dyDescent="0.25">
      <c r="D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  <c r="BC596" s="56"/>
      <c r="BD596" s="56"/>
      <c r="BE596" s="56"/>
      <c r="BF596" s="56"/>
      <c r="BG596" s="56"/>
      <c r="BH596" s="56"/>
      <c r="BI596" s="56"/>
      <c r="BJ596" s="56"/>
      <c r="BK596" s="56"/>
      <c r="BL596" s="56"/>
      <c r="BM596" s="56"/>
      <c r="BN596" s="56"/>
      <c r="BO596" s="56"/>
      <c r="BP596" s="56"/>
      <c r="BQ596" s="56"/>
      <c r="BR596" s="56"/>
      <c r="BS596" s="56"/>
      <c r="BT596" s="56"/>
    </row>
    <row r="597" spans="4:72" x14ac:dyDescent="0.25">
      <c r="D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  <c r="BC597" s="56"/>
      <c r="BD597" s="56"/>
      <c r="BE597" s="56"/>
      <c r="BF597" s="56"/>
      <c r="BG597" s="56"/>
      <c r="BH597" s="56"/>
      <c r="BI597" s="56"/>
      <c r="BJ597" s="56"/>
      <c r="BK597" s="56"/>
      <c r="BL597" s="56"/>
      <c r="BM597" s="56"/>
      <c r="BN597" s="56"/>
      <c r="BO597" s="56"/>
      <c r="BP597" s="56"/>
      <c r="BQ597" s="56"/>
      <c r="BR597" s="56"/>
      <c r="BS597" s="56"/>
      <c r="BT597" s="56"/>
    </row>
    <row r="598" spans="4:72" x14ac:dyDescent="0.25">
      <c r="D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  <c r="BC598" s="56"/>
      <c r="BD598" s="56"/>
      <c r="BE598" s="56"/>
      <c r="BF598" s="56"/>
      <c r="BG598" s="56"/>
      <c r="BH598" s="56"/>
      <c r="BI598" s="56"/>
      <c r="BJ598" s="56"/>
      <c r="BK598" s="56"/>
      <c r="BL598" s="56"/>
      <c r="BM598" s="56"/>
      <c r="BN598" s="56"/>
      <c r="BO598" s="56"/>
      <c r="BP598" s="56"/>
      <c r="BQ598" s="56"/>
      <c r="BR598" s="56"/>
      <c r="BS598" s="56"/>
      <c r="BT598" s="56"/>
    </row>
    <row r="599" spans="4:72" x14ac:dyDescent="0.25">
      <c r="D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56"/>
      <c r="BI599" s="56"/>
      <c r="BJ599" s="56"/>
      <c r="BK599" s="56"/>
      <c r="BL599" s="56"/>
      <c r="BM599" s="56"/>
      <c r="BN599" s="56"/>
      <c r="BO599" s="56"/>
      <c r="BP599" s="56"/>
      <c r="BQ599" s="56"/>
      <c r="BR599" s="56"/>
      <c r="BS599" s="56"/>
      <c r="BT599" s="56"/>
    </row>
    <row r="600" spans="4:72" x14ac:dyDescent="0.25">
      <c r="D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56"/>
      <c r="BI600" s="56"/>
      <c r="BJ600" s="56"/>
      <c r="BK600" s="56"/>
      <c r="BL600" s="56"/>
      <c r="BM600" s="56"/>
      <c r="BN600" s="56"/>
      <c r="BO600" s="56"/>
      <c r="BP600" s="56"/>
      <c r="BQ600" s="56"/>
      <c r="BR600" s="56"/>
      <c r="BS600" s="56"/>
      <c r="BT600" s="56"/>
    </row>
    <row r="601" spans="4:72" x14ac:dyDescent="0.25">
      <c r="D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56"/>
      <c r="BI601" s="56"/>
      <c r="BJ601" s="56"/>
      <c r="BK601" s="56"/>
      <c r="BL601" s="56"/>
      <c r="BM601" s="56"/>
      <c r="BN601" s="56"/>
      <c r="BO601" s="56"/>
      <c r="BP601" s="56"/>
      <c r="BQ601" s="56"/>
      <c r="BR601" s="56"/>
      <c r="BS601" s="56"/>
      <c r="BT601" s="56"/>
    </row>
    <row r="602" spans="4:72" x14ac:dyDescent="0.25">
      <c r="D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56"/>
      <c r="BI602" s="56"/>
      <c r="BJ602" s="56"/>
      <c r="BK602" s="56"/>
      <c r="BL602" s="56"/>
      <c r="BM602" s="56"/>
      <c r="BN602" s="56"/>
      <c r="BO602" s="56"/>
      <c r="BP602" s="56"/>
      <c r="BQ602" s="56"/>
      <c r="BR602" s="56"/>
      <c r="BS602" s="56"/>
      <c r="BT602" s="56"/>
    </row>
    <row r="603" spans="4:72" x14ac:dyDescent="0.25">
      <c r="D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56"/>
      <c r="BP603" s="56"/>
      <c r="BQ603" s="56"/>
      <c r="BR603" s="56"/>
      <c r="BS603" s="56"/>
      <c r="BT603" s="56"/>
    </row>
    <row r="604" spans="4:72" x14ac:dyDescent="0.25">
      <c r="D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56"/>
      <c r="BP604" s="56"/>
      <c r="BQ604" s="56"/>
      <c r="BR604" s="56"/>
      <c r="BS604" s="56"/>
      <c r="BT604" s="56"/>
    </row>
    <row r="605" spans="4:72" x14ac:dyDescent="0.25">
      <c r="D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  <c r="BR605" s="56"/>
      <c r="BS605" s="56"/>
      <c r="BT605" s="56"/>
    </row>
    <row r="606" spans="4:72" x14ac:dyDescent="0.25">
      <c r="D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56"/>
      <c r="BP606" s="56"/>
      <c r="BQ606" s="56"/>
      <c r="BR606" s="56"/>
      <c r="BS606" s="56"/>
      <c r="BT606" s="56"/>
    </row>
    <row r="607" spans="4:72" x14ac:dyDescent="0.25">
      <c r="D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56"/>
      <c r="BI607" s="56"/>
      <c r="BJ607" s="56"/>
      <c r="BK607" s="56"/>
      <c r="BL607" s="56"/>
      <c r="BM607" s="56"/>
      <c r="BN607" s="56"/>
      <c r="BO607" s="56"/>
      <c r="BP607" s="56"/>
      <c r="BQ607" s="56"/>
      <c r="BR607" s="56"/>
      <c r="BS607" s="56"/>
      <c r="BT607" s="56"/>
    </row>
    <row r="608" spans="4:72" x14ac:dyDescent="0.25">
      <c r="D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56"/>
      <c r="BI608" s="56"/>
      <c r="BJ608" s="56"/>
      <c r="BK608" s="56"/>
      <c r="BL608" s="56"/>
      <c r="BM608" s="56"/>
      <c r="BN608" s="56"/>
      <c r="BO608" s="56"/>
      <c r="BP608" s="56"/>
      <c r="BQ608" s="56"/>
      <c r="BR608" s="56"/>
      <c r="BS608" s="56"/>
      <c r="BT608" s="56"/>
    </row>
    <row r="609" spans="4:72" x14ac:dyDescent="0.25">
      <c r="D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56"/>
      <c r="BI609" s="56"/>
      <c r="BJ609" s="56"/>
      <c r="BK609" s="56"/>
      <c r="BL609" s="56"/>
      <c r="BM609" s="56"/>
      <c r="BN609" s="56"/>
      <c r="BO609" s="56"/>
      <c r="BP609" s="56"/>
      <c r="BQ609" s="56"/>
      <c r="BR609" s="56"/>
      <c r="BS609" s="56"/>
      <c r="BT609" s="56"/>
    </row>
    <row r="610" spans="4:72" x14ac:dyDescent="0.25">
      <c r="D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56"/>
      <c r="BI610" s="56"/>
      <c r="BJ610" s="56"/>
      <c r="BK610" s="56"/>
      <c r="BL610" s="56"/>
      <c r="BM610" s="56"/>
      <c r="BN610" s="56"/>
      <c r="BO610" s="56"/>
      <c r="BP610" s="56"/>
      <c r="BQ610" s="56"/>
      <c r="BR610" s="56"/>
      <c r="BS610" s="56"/>
      <c r="BT610" s="56"/>
    </row>
    <row r="611" spans="4:72" x14ac:dyDescent="0.25">
      <c r="D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56"/>
      <c r="BI611" s="56"/>
      <c r="BJ611" s="56"/>
      <c r="BK611" s="56"/>
      <c r="BL611" s="56"/>
      <c r="BM611" s="56"/>
      <c r="BN611" s="56"/>
      <c r="BO611" s="56"/>
      <c r="BP611" s="56"/>
      <c r="BQ611" s="56"/>
      <c r="BR611" s="56"/>
      <c r="BS611" s="56"/>
      <c r="BT611" s="56"/>
    </row>
    <row r="612" spans="4:72" x14ac:dyDescent="0.25">
      <c r="D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56"/>
      <c r="BP612" s="56"/>
      <c r="BQ612" s="56"/>
      <c r="BR612" s="56"/>
      <c r="BS612" s="56"/>
      <c r="BT612" s="56"/>
    </row>
    <row r="613" spans="4:72" x14ac:dyDescent="0.25">
      <c r="D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56"/>
      <c r="BP613" s="56"/>
      <c r="BQ613" s="56"/>
      <c r="BR613" s="56"/>
      <c r="BS613" s="56"/>
      <c r="BT613" s="56"/>
    </row>
    <row r="614" spans="4:72" x14ac:dyDescent="0.25">
      <c r="D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56"/>
      <c r="BI614" s="56"/>
      <c r="BJ614" s="56"/>
      <c r="BK614" s="56"/>
      <c r="BL614" s="56"/>
      <c r="BM614" s="56"/>
      <c r="BN614" s="56"/>
      <c r="BO614" s="56"/>
      <c r="BP614" s="56"/>
      <c r="BQ614" s="56"/>
      <c r="BR614" s="56"/>
      <c r="BS614" s="56"/>
      <c r="BT614" s="56"/>
    </row>
    <row r="615" spans="4:72" x14ac:dyDescent="0.25">
      <c r="D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56"/>
      <c r="BP615" s="56"/>
      <c r="BQ615" s="56"/>
      <c r="BR615" s="56"/>
      <c r="BS615" s="56"/>
      <c r="BT615" s="56"/>
    </row>
    <row r="616" spans="4:72" x14ac:dyDescent="0.25">
      <c r="D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56"/>
      <c r="BP616" s="56"/>
      <c r="BQ616" s="56"/>
      <c r="BR616" s="56"/>
      <c r="BS616" s="56"/>
      <c r="BT616" s="56"/>
    </row>
    <row r="617" spans="4:72" x14ac:dyDescent="0.25">
      <c r="D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56"/>
      <c r="BI617" s="56"/>
      <c r="BJ617" s="56"/>
      <c r="BK617" s="56"/>
      <c r="BL617" s="56"/>
      <c r="BM617" s="56"/>
      <c r="BN617" s="56"/>
      <c r="BO617" s="56"/>
      <c r="BP617" s="56"/>
      <c r="BQ617" s="56"/>
      <c r="BR617" s="56"/>
      <c r="BS617" s="56"/>
      <c r="BT617" s="56"/>
    </row>
    <row r="618" spans="4:72" x14ac:dyDescent="0.25">
      <c r="D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56"/>
      <c r="BI618" s="56"/>
      <c r="BJ618" s="56"/>
      <c r="BK618" s="56"/>
      <c r="BL618" s="56"/>
      <c r="BM618" s="56"/>
      <c r="BN618" s="56"/>
      <c r="BO618" s="56"/>
      <c r="BP618" s="56"/>
      <c r="BQ618" s="56"/>
      <c r="BR618" s="56"/>
      <c r="BS618" s="56"/>
      <c r="BT618" s="56"/>
    </row>
    <row r="619" spans="4:72" x14ac:dyDescent="0.25">
      <c r="D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56"/>
      <c r="BI619" s="56"/>
      <c r="BJ619" s="56"/>
      <c r="BK619" s="56"/>
      <c r="BL619" s="56"/>
      <c r="BM619" s="56"/>
      <c r="BN619" s="56"/>
      <c r="BO619" s="56"/>
      <c r="BP619" s="56"/>
      <c r="BQ619" s="56"/>
      <c r="BR619" s="56"/>
      <c r="BS619" s="56"/>
      <c r="BT619" s="56"/>
    </row>
    <row r="620" spans="4:72" x14ac:dyDescent="0.25">
      <c r="D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56"/>
      <c r="BP620" s="56"/>
      <c r="BQ620" s="56"/>
      <c r="BR620" s="56"/>
      <c r="BS620" s="56"/>
      <c r="BT620" s="56"/>
    </row>
    <row r="621" spans="4:72" x14ac:dyDescent="0.25">
      <c r="D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56"/>
      <c r="BP621" s="56"/>
      <c r="BQ621" s="56"/>
      <c r="BR621" s="56"/>
      <c r="BS621" s="56"/>
      <c r="BT621" s="56"/>
    </row>
    <row r="622" spans="4:72" x14ac:dyDescent="0.25">
      <c r="D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56"/>
      <c r="BP622" s="56"/>
      <c r="BQ622" s="56"/>
      <c r="BR622" s="56"/>
      <c r="BS622" s="56"/>
      <c r="BT622" s="56"/>
    </row>
    <row r="623" spans="4:72" x14ac:dyDescent="0.25">
      <c r="D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56"/>
      <c r="BP623" s="56"/>
      <c r="BQ623" s="56"/>
      <c r="BR623" s="56"/>
      <c r="BS623" s="56"/>
      <c r="BT623" s="56"/>
    </row>
    <row r="624" spans="4:72" x14ac:dyDescent="0.25">
      <c r="D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56"/>
      <c r="BP624" s="56"/>
      <c r="BQ624" s="56"/>
      <c r="BR624" s="56"/>
      <c r="BS624" s="56"/>
      <c r="BT624" s="56"/>
    </row>
    <row r="625" spans="4:72" x14ac:dyDescent="0.25">
      <c r="D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  <c r="BR625" s="56"/>
      <c r="BS625" s="56"/>
      <c r="BT625" s="56"/>
    </row>
    <row r="626" spans="4:72" x14ac:dyDescent="0.25">
      <c r="D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56"/>
      <c r="BI626" s="56"/>
      <c r="BJ626" s="56"/>
      <c r="BK626" s="56"/>
      <c r="BL626" s="56"/>
      <c r="BM626" s="56"/>
      <c r="BN626" s="56"/>
      <c r="BO626" s="56"/>
      <c r="BP626" s="56"/>
      <c r="BQ626" s="56"/>
      <c r="BR626" s="56"/>
      <c r="BS626" s="56"/>
      <c r="BT626" s="56"/>
    </row>
    <row r="627" spans="4:72" x14ac:dyDescent="0.25">
      <c r="D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56"/>
      <c r="BI627" s="56"/>
      <c r="BJ627" s="56"/>
      <c r="BK627" s="56"/>
      <c r="BL627" s="56"/>
      <c r="BM627" s="56"/>
      <c r="BN627" s="56"/>
      <c r="BO627" s="56"/>
      <c r="BP627" s="56"/>
      <c r="BQ627" s="56"/>
      <c r="BR627" s="56"/>
      <c r="BS627" s="56"/>
      <c r="BT627" s="56"/>
    </row>
    <row r="628" spans="4:72" x14ac:dyDescent="0.25">
      <c r="D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56"/>
      <c r="BP628" s="56"/>
      <c r="BQ628" s="56"/>
      <c r="BR628" s="56"/>
      <c r="BS628" s="56"/>
      <c r="BT628" s="56"/>
    </row>
    <row r="629" spans="4:72" x14ac:dyDescent="0.25">
      <c r="D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56"/>
      <c r="BP629" s="56"/>
      <c r="BQ629" s="56"/>
      <c r="BR629" s="56"/>
      <c r="BS629" s="56"/>
      <c r="BT629" s="56"/>
    </row>
    <row r="630" spans="4:72" x14ac:dyDescent="0.25">
      <c r="D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56"/>
      <c r="BI630" s="56"/>
      <c r="BJ630" s="56"/>
      <c r="BK630" s="56"/>
      <c r="BL630" s="56"/>
      <c r="BM630" s="56"/>
      <c r="BN630" s="56"/>
      <c r="BO630" s="56"/>
      <c r="BP630" s="56"/>
      <c r="BQ630" s="56"/>
      <c r="BR630" s="56"/>
      <c r="BS630" s="56"/>
      <c r="BT630" s="56"/>
    </row>
    <row r="631" spans="4:72" x14ac:dyDescent="0.25">
      <c r="D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56"/>
      <c r="BP631" s="56"/>
      <c r="BQ631" s="56"/>
      <c r="BR631" s="56"/>
      <c r="BS631" s="56"/>
      <c r="BT631" s="56"/>
    </row>
    <row r="632" spans="4:72" x14ac:dyDescent="0.25">
      <c r="D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56"/>
      <c r="BP632" s="56"/>
      <c r="BQ632" s="56"/>
      <c r="BR632" s="56"/>
      <c r="BS632" s="56"/>
      <c r="BT632" s="56"/>
    </row>
    <row r="633" spans="4:72" x14ac:dyDescent="0.25">
      <c r="D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  <c r="BR633" s="56"/>
      <c r="BS633" s="56"/>
      <c r="BT633" s="56"/>
    </row>
    <row r="634" spans="4:72" x14ac:dyDescent="0.25">
      <c r="D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  <c r="BC634" s="56"/>
      <c r="BD634" s="56"/>
      <c r="BE634" s="56"/>
      <c r="BF634" s="56"/>
      <c r="BG634" s="56"/>
      <c r="BH634" s="56"/>
      <c r="BI634" s="56"/>
      <c r="BJ634" s="56"/>
      <c r="BK634" s="56"/>
      <c r="BL634" s="56"/>
      <c r="BM634" s="56"/>
      <c r="BN634" s="56"/>
      <c r="BO634" s="56"/>
      <c r="BP634" s="56"/>
      <c r="BQ634" s="56"/>
      <c r="BR634" s="56"/>
      <c r="BS634" s="56"/>
      <c r="BT634" s="56"/>
    </row>
    <row r="635" spans="4:72" x14ac:dyDescent="0.25">
      <c r="D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  <c r="BC635" s="56"/>
      <c r="BD635" s="56"/>
      <c r="BE635" s="56"/>
      <c r="BF635" s="56"/>
      <c r="BG635" s="56"/>
      <c r="BH635" s="56"/>
      <c r="BI635" s="56"/>
      <c r="BJ635" s="56"/>
      <c r="BK635" s="56"/>
      <c r="BL635" s="56"/>
      <c r="BM635" s="56"/>
      <c r="BN635" s="56"/>
      <c r="BO635" s="56"/>
      <c r="BP635" s="56"/>
      <c r="BQ635" s="56"/>
      <c r="BR635" s="56"/>
      <c r="BS635" s="56"/>
      <c r="BT635" s="56"/>
    </row>
    <row r="636" spans="4:72" x14ac:dyDescent="0.25">
      <c r="D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  <c r="BC636" s="56"/>
      <c r="BD636" s="56"/>
      <c r="BE636" s="56"/>
      <c r="BF636" s="56"/>
      <c r="BG636" s="56"/>
      <c r="BH636" s="56"/>
      <c r="BI636" s="56"/>
      <c r="BJ636" s="56"/>
      <c r="BK636" s="56"/>
      <c r="BL636" s="56"/>
      <c r="BM636" s="56"/>
      <c r="BN636" s="56"/>
      <c r="BO636" s="56"/>
      <c r="BP636" s="56"/>
      <c r="BQ636" s="56"/>
      <c r="BR636" s="56"/>
      <c r="BS636" s="56"/>
      <c r="BT636" s="56"/>
    </row>
    <row r="637" spans="4:72" x14ac:dyDescent="0.25">
      <c r="D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56"/>
      <c r="BI637" s="56"/>
      <c r="BJ637" s="56"/>
      <c r="BK637" s="56"/>
      <c r="BL637" s="56"/>
      <c r="BM637" s="56"/>
      <c r="BN637" s="56"/>
      <c r="BO637" s="56"/>
      <c r="BP637" s="56"/>
      <c r="BQ637" s="56"/>
      <c r="BR637" s="56"/>
      <c r="BS637" s="56"/>
      <c r="BT637" s="56"/>
    </row>
    <row r="638" spans="4:72" x14ac:dyDescent="0.25">
      <c r="D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  <c r="BC638" s="56"/>
      <c r="BD638" s="56"/>
      <c r="BE638" s="56"/>
      <c r="BF638" s="56"/>
      <c r="BG638" s="56"/>
      <c r="BH638" s="56"/>
      <c r="BI638" s="56"/>
      <c r="BJ638" s="56"/>
      <c r="BK638" s="56"/>
      <c r="BL638" s="56"/>
      <c r="BM638" s="56"/>
      <c r="BN638" s="56"/>
      <c r="BO638" s="56"/>
      <c r="BP638" s="56"/>
      <c r="BQ638" s="56"/>
      <c r="BR638" s="56"/>
      <c r="BS638" s="56"/>
      <c r="BT638" s="56"/>
    </row>
    <row r="639" spans="4:72" x14ac:dyDescent="0.25">
      <c r="D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  <c r="BC639" s="56"/>
      <c r="BD639" s="56"/>
      <c r="BE639" s="56"/>
      <c r="BF639" s="56"/>
      <c r="BG639" s="56"/>
      <c r="BH639" s="56"/>
      <c r="BI639" s="56"/>
      <c r="BJ639" s="56"/>
      <c r="BK639" s="56"/>
      <c r="BL639" s="56"/>
      <c r="BM639" s="56"/>
      <c r="BN639" s="56"/>
      <c r="BO639" s="56"/>
      <c r="BP639" s="56"/>
      <c r="BQ639" s="56"/>
      <c r="BR639" s="56"/>
      <c r="BS639" s="56"/>
      <c r="BT639" s="56"/>
    </row>
    <row r="640" spans="4:72" x14ac:dyDescent="0.25">
      <c r="D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  <c r="BR640" s="56"/>
      <c r="BS640" s="56"/>
      <c r="BT640" s="56"/>
    </row>
    <row r="641" spans="4:72" x14ac:dyDescent="0.25">
      <c r="D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56"/>
      <c r="BI641" s="56"/>
      <c r="BJ641" s="56"/>
      <c r="BK641" s="56"/>
      <c r="BL641" s="56"/>
      <c r="BM641" s="56"/>
      <c r="BN641" s="56"/>
      <c r="BO641" s="56"/>
      <c r="BP641" s="56"/>
      <c r="BQ641" s="56"/>
      <c r="BR641" s="56"/>
      <c r="BS641" s="56"/>
      <c r="BT641" s="56"/>
    </row>
    <row r="642" spans="4:72" x14ac:dyDescent="0.25">
      <c r="D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  <c r="BC642" s="56"/>
      <c r="BD642" s="56"/>
      <c r="BE642" s="56"/>
      <c r="BF642" s="56"/>
      <c r="BG642" s="56"/>
      <c r="BH642" s="56"/>
      <c r="BI642" s="56"/>
      <c r="BJ642" s="56"/>
      <c r="BK642" s="56"/>
      <c r="BL642" s="56"/>
      <c r="BM642" s="56"/>
      <c r="BN642" s="56"/>
      <c r="BO642" s="56"/>
      <c r="BP642" s="56"/>
      <c r="BQ642" s="56"/>
      <c r="BR642" s="56"/>
      <c r="BS642" s="56"/>
      <c r="BT642" s="56"/>
    </row>
    <row r="643" spans="4:72" x14ac:dyDescent="0.25">
      <c r="D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  <c r="BC643" s="56"/>
      <c r="BD643" s="56"/>
      <c r="BE643" s="56"/>
      <c r="BF643" s="56"/>
      <c r="BG643" s="56"/>
      <c r="BH643" s="56"/>
      <c r="BI643" s="56"/>
      <c r="BJ643" s="56"/>
      <c r="BK643" s="56"/>
      <c r="BL643" s="56"/>
      <c r="BM643" s="56"/>
      <c r="BN643" s="56"/>
      <c r="BO643" s="56"/>
      <c r="BP643" s="56"/>
      <c r="BQ643" s="56"/>
      <c r="BR643" s="56"/>
      <c r="BS643" s="56"/>
      <c r="BT643" s="56"/>
    </row>
    <row r="644" spans="4:72" x14ac:dyDescent="0.25">
      <c r="D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  <c r="BC644" s="56"/>
      <c r="BD644" s="56"/>
      <c r="BE644" s="56"/>
      <c r="BF644" s="56"/>
      <c r="BG644" s="56"/>
      <c r="BH644" s="56"/>
      <c r="BI644" s="56"/>
      <c r="BJ644" s="56"/>
      <c r="BK644" s="56"/>
      <c r="BL644" s="56"/>
      <c r="BM644" s="56"/>
      <c r="BN644" s="56"/>
      <c r="BO644" s="56"/>
      <c r="BP644" s="56"/>
      <c r="BQ644" s="56"/>
      <c r="BR644" s="56"/>
      <c r="BS644" s="56"/>
      <c r="BT644" s="56"/>
    </row>
    <row r="645" spans="4:72" x14ac:dyDescent="0.25">
      <c r="D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  <c r="BC645" s="56"/>
      <c r="BD645" s="56"/>
      <c r="BE645" s="56"/>
      <c r="BF645" s="56"/>
      <c r="BG645" s="56"/>
      <c r="BH645" s="56"/>
      <c r="BI645" s="56"/>
      <c r="BJ645" s="56"/>
      <c r="BK645" s="56"/>
      <c r="BL645" s="56"/>
      <c r="BM645" s="56"/>
      <c r="BN645" s="56"/>
      <c r="BO645" s="56"/>
      <c r="BP645" s="56"/>
      <c r="BQ645" s="56"/>
      <c r="BR645" s="56"/>
      <c r="BS645" s="56"/>
      <c r="BT645" s="56"/>
    </row>
    <row r="646" spans="4:72" x14ac:dyDescent="0.25">
      <c r="D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  <c r="BC646" s="56"/>
      <c r="BD646" s="56"/>
      <c r="BE646" s="56"/>
      <c r="BF646" s="56"/>
      <c r="BG646" s="56"/>
      <c r="BH646" s="56"/>
      <c r="BI646" s="56"/>
      <c r="BJ646" s="56"/>
      <c r="BK646" s="56"/>
      <c r="BL646" s="56"/>
      <c r="BM646" s="56"/>
      <c r="BN646" s="56"/>
      <c r="BO646" s="56"/>
      <c r="BP646" s="56"/>
      <c r="BQ646" s="56"/>
      <c r="BR646" s="56"/>
      <c r="BS646" s="56"/>
      <c r="BT646" s="56"/>
    </row>
    <row r="647" spans="4:72" x14ac:dyDescent="0.25">
      <c r="D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56"/>
      <c r="BI647" s="56"/>
      <c r="BJ647" s="56"/>
      <c r="BK647" s="56"/>
      <c r="BL647" s="56"/>
      <c r="BM647" s="56"/>
      <c r="BN647" s="56"/>
      <c r="BO647" s="56"/>
      <c r="BP647" s="56"/>
      <c r="BQ647" s="56"/>
      <c r="BR647" s="56"/>
      <c r="BS647" s="56"/>
      <c r="BT647" s="56"/>
    </row>
    <row r="648" spans="4:72" x14ac:dyDescent="0.25">
      <c r="D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  <c r="BC648" s="56"/>
      <c r="BD648" s="56"/>
      <c r="BE648" s="56"/>
      <c r="BF648" s="56"/>
      <c r="BG648" s="56"/>
      <c r="BH648" s="56"/>
      <c r="BI648" s="56"/>
      <c r="BJ648" s="56"/>
      <c r="BK648" s="56"/>
      <c r="BL648" s="56"/>
      <c r="BM648" s="56"/>
      <c r="BN648" s="56"/>
      <c r="BO648" s="56"/>
      <c r="BP648" s="56"/>
      <c r="BQ648" s="56"/>
      <c r="BR648" s="56"/>
      <c r="BS648" s="56"/>
      <c r="BT648" s="56"/>
    </row>
    <row r="649" spans="4:72" x14ac:dyDescent="0.25">
      <c r="D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  <c r="BC649" s="56"/>
      <c r="BD649" s="56"/>
      <c r="BE649" s="56"/>
      <c r="BF649" s="56"/>
      <c r="BG649" s="56"/>
      <c r="BH649" s="56"/>
      <c r="BI649" s="56"/>
      <c r="BJ649" s="56"/>
      <c r="BK649" s="56"/>
      <c r="BL649" s="56"/>
      <c r="BM649" s="56"/>
      <c r="BN649" s="56"/>
      <c r="BO649" s="56"/>
      <c r="BP649" s="56"/>
      <c r="BQ649" s="56"/>
      <c r="BR649" s="56"/>
      <c r="BS649" s="56"/>
      <c r="BT649" s="56"/>
    </row>
    <row r="650" spans="4:72" x14ac:dyDescent="0.25">
      <c r="D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  <c r="BC650" s="56"/>
      <c r="BD650" s="56"/>
      <c r="BE650" s="56"/>
      <c r="BF650" s="56"/>
      <c r="BG650" s="56"/>
      <c r="BH650" s="56"/>
      <c r="BI650" s="56"/>
      <c r="BJ650" s="56"/>
      <c r="BK650" s="56"/>
      <c r="BL650" s="56"/>
      <c r="BM650" s="56"/>
      <c r="BN650" s="56"/>
      <c r="BO650" s="56"/>
      <c r="BP650" s="56"/>
      <c r="BQ650" s="56"/>
      <c r="BR650" s="56"/>
      <c r="BS650" s="56"/>
      <c r="BT650" s="56"/>
    </row>
    <row r="651" spans="4:72" x14ac:dyDescent="0.25">
      <c r="D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  <c r="BC651" s="56"/>
      <c r="BD651" s="56"/>
      <c r="BE651" s="56"/>
      <c r="BF651" s="56"/>
      <c r="BG651" s="56"/>
      <c r="BH651" s="56"/>
      <c r="BI651" s="56"/>
      <c r="BJ651" s="56"/>
      <c r="BK651" s="56"/>
      <c r="BL651" s="56"/>
      <c r="BM651" s="56"/>
      <c r="BN651" s="56"/>
      <c r="BO651" s="56"/>
      <c r="BP651" s="56"/>
      <c r="BQ651" s="56"/>
      <c r="BR651" s="56"/>
      <c r="BS651" s="56"/>
      <c r="BT651" s="56"/>
    </row>
    <row r="652" spans="4:72" x14ac:dyDescent="0.25">
      <c r="D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  <c r="BC652" s="56"/>
      <c r="BD652" s="56"/>
      <c r="BE652" s="56"/>
      <c r="BF652" s="56"/>
      <c r="BG652" s="56"/>
      <c r="BH652" s="56"/>
      <c r="BI652" s="56"/>
      <c r="BJ652" s="56"/>
      <c r="BK652" s="56"/>
      <c r="BL652" s="56"/>
      <c r="BM652" s="56"/>
      <c r="BN652" s="56"/>
      <c r="BO652" s="56"/>
      <c r="BP652" s="56"/>
      <c r="BQ652" s="56"/>
      <c r="BR652" s="56"/>
      <c r="BS652" s="56"/>
      <c r="BT652" s="56"/>
    </row>
    <row r="653" spans="4:72" x14ac:dyDescent="0.25">
      <c r="D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56"/>
      <c r="BI653" s="56"/>
      <c r="BJ653" s="56"/>
      <c r="BK653" s="56"/>
      <c r="BL653" s="56"/>
      <c r="BM653" s="56"/>
      <c r="BN653" s="56"/>
      <c r="BO653" s="56"/>
      <c r="BP653" s="56"/>
      <c r="BQ653" s="56"/>
      <c r="BR653" s="56"/>
      <c r="BS653" s="56"/>
      <c r="BT653" s="56"/>
    </row>
    <row r="654" spans="4:72" x14ac:dyDescent="0.25">
      <c r="D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56"/>
      <c r="BI654" s="56"/>
      <c r="BJ654" s="56"/>
      <c r="BK654" s="56"/>
      <c r="BL654" s="56"/>
      <c r="BM654" s="56"/>
      <c r="BN654" s="56"/>
      <c r="BO654" s="56"/>
      <c r="BP654" s="56"/>
      <c r="BQ654" s="56"/>
      <c r="BR654" s="56"/>
      <c r="BS654" s="56"/>
      <c r="BT654" s="56"/>
    </row>
    <row r="655" spans="4:72" x14ac:dyDescent="0.25">
      <c r="D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  <c r="BC655" s="56"/>
      <c r="BD655" s="56"/>
      <c r="BE655" s="56"/>
      <c r="BF655" s="56"/>
      <c r="BG655" s="56"/>
      <c r="BH655" s="56"/>
      <c r="BI655" s="56"/>
      <c r="BJ655" s="56"/>
      <c r="BK655" s="56"/>
      <c r="BL655" s="56"/>
      <c r="BM655" s="56"/>
      <c r="BN655" s="56"/>
      <c r="BO655" s="56"/>
      <c r="BP655" s="56"/>
      <c r="BQ655" s="56"/>
      <c r="BR655" s="56"/>
      <c r="BS655" s="56"/>
      <c r="BT655" s="56"/>
    </row>
    <row r="656" spans="4:72" x14ac:dyDescent="0.25">
      <c r="D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  <c r="BC656" s="56"/>
      <c r="BD656" s="56"/>
      <c r="BE656" s="56"/>
      <c r="BF656" s="56"/>
      <c r="BG656" s="56"/>
      <c r="BH656" s="56"/>
      <c r="BI656" s="56"/>
      <c r="BJ656" s="56"/>
      <c r="BK656" s="56"/>
      <c r="BL656" s="56"/>
      <c r="BM656" s="56"/>
      <c r="BN656" s="56"/>
      <c r="BO656" s="56"/>
      <c r="BP656" s="56"/>
      <c r="BQ656" s="56"/>
      <c r="BR656" s="56"/>
      <c r="BS656" s="56"/>
      <c r="BT656" s="56"/>
    </row>
    <row r="657" spans="4:72" x14ac:dyDescent="0.25">
      <c r="D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  <c r="BC657" s="56"/>
      <c r="BD657" s="56"/>
      <c r="BE657" s="56"/>
      <c r="BF657" s="56"/>
      <c r="BG657" s="56"/>
      <c r="BH657" s="56"/>
      <c r="BI657" s="56"/>
      <c r="BJ657" s="56"/>
      <c r="BK657" s="56"/>
      <c r="BL657" s="56"/>
      <c r="BM657" s="56"/>
      <c r="BN657" s="56"/>
      <c r="BO657" s="56"/>
      <c r="BP657" s="56"/>
      <c r="BQ657" s="56"/>
      <c r="BR657" s="56"/>
      <c r="BS657" s="56"/>
      <c r="BT657" s="56"/>
    </row>
    <row r="658" spans="4:72" x14ac:dyDescent="0.25">
      <c r="D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  <c r="BC658" s="56"/>
      <c r="BD658" s="56"/>
      <c r="BE658" s="56"/>
      <c r="BF658" s="56"/>
      <c r="BG658" s="56"/>
      <c r="BH658" s="56"/>
      <c r="BI658" s="56"/>
      <c r="BJ658" s="56"/>
      <c r="BK658" s="56"/>
      <c r="BL658" s="56"/>
      <c r="BM658" s="56"/>
      <c r="BN658" s="56"/>
      <c r="BO658" s="56"/>
      <c r="BP658" s="56"/>
      <c r="BQ658" s="56"/>
      <c r="BR658" s="56"/>
      <c r="BS658" s="56"/>
      <c r="BT658" s="56"/>
    </row>
    <row r="659" spans="4:72" x14ac:dyDescent="0.25">
      <c r="D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  <c r="BC659" s="56"/>
      <c r="BD659" s="56"/>
      <c r="BE659" s="56"/>
      <c r="BF659" s="56"/>
      <c r="BG659" s="56"/>
      <c r="BH659" s="56"/>
      <c r="BI659" s="56"/>
      <c r="BJ659" s="56"/>
      <c r="BK659" s="56"/>
      <c r="BL659" s="56"/>
      <c r="BM659" s="56"/>
      <c r="BN659" s="56"/>
      <c r="BO659" s="56"/>
      <c r="BP659" s="56"/>
      <c r="BQ659" s="56"/>
      <c r="BR659" s="56"/>
      <c r="BS659" s="56"/>
      <c r="BT659" s="56"/>
    </row>
    <row r="660" spans="4:72" x14ac:dyDescent="0.25">
      <c r="D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  <c r="BC660" s="56"/>
      <c r="BD660" s="56"/>
      <c r="BE660" s="56"/>
      <c r="BF660" s="56"/>
      <c r="BG660" s="56"/>
      <c r="BH660" s="56"/>
      <c r="BI660" s="56"/>
      <c r="BJ660" s="56"/>
      <c r="BK660" s="56"/>
      <c r="BL660" s="56"/>
      <c r="BM660" s="56"/>
      <c r="BN660" s="56"/>
      <c r="BO660" s="56"/>
      <c r="BP660" s="56"/>
      <c r="BQ660" s="56"/>
      <c r="BR660" s="56"/>
      <c r="BS660" s="56"/>
      <c r="BT660" s="56"/>
    </row>
    <row r="661" spans="4:72" x14ac:dyDescent="0.25">
      <c r="D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56"/>
      <c r="BI661" s="56"/>
      <c r="BJ661" s="56"/>
      <c r="BK661" s="56"/>
      <c r="BL661" s="56"/>
      <c r="BM661" s="56"/>
      <c r="BN661" s="56"/>
      <c r="BO661" s="56"/>
      <c r="BP661" s="56"/>
      <c r="BQ661" s="56"/>
      <c r="BR661" s="56"/>
      <c r="BS661" s="56"/>
      <c r="BT661" s="56"/>
    </row>
    <row r="662" spans="4:72" x14ac:dyDescent="0.25">
      <c r="D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56"/>
      <c r="BI662" s="56"/>
      <c r="BJ662" s="56"/>
      <c r="BK662" s="56"/>
      <c r="BL662" s="56"/>
      <c r="BM662" s="56"/>
      <c r="BN662" s="56"/>
      <c r="BO662" s="56"/>
      <c r="BP662" s="56"/>
      <c r="BQ662" s="56"/>
      <c r="BR662" s="56"/>
      <c r="BS662" s="56"/>
      <c r="BT662" s="56"/>
    </row>
    <row r="663" spans="4:72" x14ac:dyDescent="0.25">
      <c r="D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56"/>
      <c r="BI663" s="56"/>
      <c r="BJ663" s="56"/>
      <c r="BK663" s="56"/>
      <c r="BL663" s="56"/>
      <c r="BM663" s="56"/>
      <c r="BN663" s="56"/>
      <c r="BO663" s="56"/>
      <c r="BP663" s="56"/>
      <c r="BQ663" s="56"/>
      <c r="BR663" s="56"/>
      <c r="BS663" s="56"/>
      <c r="BT663" s="56"/>
    </row>
    <row r="664" spans="4:72" x14ac:dyDescent="0.25">
      <c r="D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56"/>
      <c r="BI664" s="56"/>
      <c r="BJ664" s="56"/>
      <c r="BK664" s="56"/>
      <c r="BL664" s="56"/>
      <c r="BM664" s="56"/>
      <c r="BN664" s="56"/>
      <c r="BO664" s="56"/>
      <c r="BP664" s="56"/>
      <c r="BQ664" s="56"/>
      <c r="BR664" s="56"/>
      <c r="BS664" s="56"/>
      <c r="BT664" s="56"/>
    </row>
    <row r="665" spans="4:72" x14ac:dyDescent="0.25">
      <c r="D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56"/>
      <c r="BI665" s="56"/>
      <c r="BJ665" s="56"/>
      <c r="BK665" s="56"/>
      <c r="BL665" s="56"/>
      <c r="BM665" s="56"/>
      <c r="BN665" s="56"/>
      <c r="BO665" s="56"/>
      <c r="BP665" s="56"/>
      <c r="BQ665" s="56"/>
      <c r="BR665" s="56"/>
      <c r="BS665" s="56"/>
      <c r="BT665" s="56"/>
    </row>
    <row r="666" spans="4:72" x14ac:dyDescent="0.25">
      <c r="D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56"/>
      <c r="BI666" s="56"/>
      <c r="BJ666" s="56"/>
      <c r="BK666" s="56"/>
      <c r="BL666" s="56"/>
      <c r="BM666" s="56"/>
      <c r="BN666" s="56"/>
      <c r="BO666" s="56"/>
      <c r="BP666" s="56"/>
      <c r="BQ666" s="56"/>
      <c r="BR666" s="56"/>
      <c r="BS666" s="56"/>
      <c r="BT666" s="56"/>
    </row>
    <row r="667" spans="4:72" x14ac:dyDescent="0.25">
      <c r="D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56"/>
      <c r="BI667" s="56"/>
      <c r="BJ667" s="56"/>
      <c r="BK667" s="56"/>
      <c r="BL667" s="56"/>
      <c r="BM667" s="56"/>
      <c r="BN667" s="56"/>
      <c r="BO667" s="56"/>
      <c r="BP667" s="56"/>
      <c r="BQ667" s="56"/>
      <c r="BR667" s="56"/>
      <c r="BS667" s="56"/>
      <c r="BT667" s="56"/>
    </row>
    <row r="668" spans="4:72" x14ac:dyDescent="0.25">
      <c r="D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56"/>
      <c r="BI668" s="56"/>
      <c r="BJ668" s="56"/>
      <c r="BK668" s="56"/>
      <c r="BL668" s="56"/>
      <c r="BM668" s="56"/>
      <c r="BN668" s="56"/>
      <c r="BO668" s="56"/>
      <c r="BP668" s="56"/>
      <c r="BQ668" s="56"/>
      <c r="BR668" s="56"/>
      <c r="BS668" s="56"/>
      <c r="BT668" s="56"/>
    </row>
    <row r="669" spans="4:72" x14ac:dyDescent="0.25">
      <c r="D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56"/>
      <c r="BI669" s="56"/>
      <c r="BJ669" s="56"/>
      <c r="BK669" s="56"/>
      <c r="BL669" s="56"/>
      <c r="BM669" s="56"/>
      <c r="BN669" s="56"/>
      <c r="BO669" s="56"/>
      <c r="BP669" s="56"/>
      <c r="BQ669" s="56"/>
      <c r="BR669" s="56"/>
      <c r="BS669" s="56"/>
      <c r="BT669" s="56"/>
    </row>
    <row r="670" spans="4:72" x14ac:dyDescent="0.25">
      <c r="D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56"/>
      <c r="BI670" s="56"/>
      <c r="BJ670" s="56"/>
      <c r="BK670" s="56"/>
      <c r="BL670" s="56"/>
      <c r="BM670" s="56"/>
      <c r="BN670" s="56"/>
      <c r="BO670" s="56"/>
      <c r="BP670" s="56"/>
      <c r="BQ670" s="56"/>
      <c r="BR670" s="56"/>
      <c r="BS670" s="56"/>
      <c r="BT670" s="56"/>
    </row>
    <row r="671" spans="4:72" x14ac:dyDescent="0.25">
      <c r="D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56"/>
      <c r="BI671" s="56"/>
      <c r="BJ671" s="56"/>
      <c r="BK671" s="56"/>
      <c r="BL671" s="56"/>
      <c r="BM671" s="56"/>
      <c r="BN671" s="56"/>
      <c r="BO671" s="56"/>
      <c r="BP671" s="56"/>
      <c r="BQ671" s="56"/>
      <c r="BR671" s="56"/>
      <c r="BS671" s="56"/>
      <c r="BT671" s="56"/>
    </row>
    <row r="672" spans="4:72" x14ac:dyDescent="0.25">
      <c r="D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56"/>
      <c r="BI672" s="56"/>
      <c r="BJ672" s="56"/>
      <c r="BK672" s="56"/>
      <c r="BL672" s="56"/>
      <c r="BM672" s="56"/>
      <c r="BN672" s="56"/>
      <c r="BO672" s="56"/>
      <c r="BP672" s="56"/>
      <c r="BQ672" s="56"/>
      <c r="BR672" s="56"/>
      <c r="BS672" s="56"/>
      <c r="BT672" s="56"/>
    </row>
    <row r="673" spans="4:72" x14ac:dyDescent="0.25">
      <c r="D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56"/>
      <c r="BI673" s="56"/>
      <c r="BJ673" s="56"/>
      <c r="BK673" s="56"/>
      <c r="BL673" s="56"/>
      <c r="BM673" s="56"/>
      <c r="BN673" s="56"/>
      <c r="BO673" s="56"/>
      <c r="BP673" s="56"/>
      <c r="BQ673" s="56"/>
      <c r="BR673" s="56"/>
      <c r="BS673" s="56"/>
      <c r="BT673" s="56"/>
    </row>
    <row r="674" spans="4:72" x14ac:dyDescent="0.25">
      <c r="D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56"/>
      <c r="BI674" s="56"/>
      <c r="BJ674" s="56"/>
      <c r="BK674" s="56"/>
      <c r="BL674" s="56"/>
      <c r="BM674" s="56"/>
      <c r="BN674" s="56"/>
      <c r="BO674" s="56"/>
      <c r="BP674" s="56"/>
      <c r="BQ674" s="56"/>
      <c r="BR674" s="56"/>
      <c r="BS674" s="56"/>
      <c r="BT674" s="56"/>
    </row>
    <row r="675" spans="4:72" x14ac:dyDescent="0.25">
      <c r="D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56"/>
      <c r="BI675" s="56"/>
      <c r="BJ675" s="56"/>
      <c r="BK675" s="56"/>
      <c r="BL675" s="56"/>
      <c r="BM675" s="56"/>
      <c r="BN675" s="56"/>
      <c r="BO675" s="56"/>
      <c r="BP675" s="56"/>
      <c r="BQ675" s="56"/>
      <c r="BR675" s="56"/>
      <c r="BS675" s="56"/>
      <c r="BT675" s="56"/>
    </row>
    <row r="676" spans="4:72" x14ac:dyDescent="0.25">
      <c r="D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56"/>
      <c r="BI676" s="56"/>
      <c r="BJ676" s="56"/>
      <c r="BK676" s="56"/>
      <c r="BL676" s="56"/>
      <c r="BM676" s="56"/>
      <c r="BN676" s="56"/>
      <c r="BO676" s="56"/>
      <c r="BP676" s="56"/>
      <c r="BQ676" s="56"/>
      <c r="BR676" s="56"/>
      <c r="BS676" s="56"/>
      <c r="BT676" s="56"/>
    </row>
    <row r="677" spans="4:72" x14ac:dyDescent="0.25">
      <c r="D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56"/>
      <c r="BI677" s="56"/>
      <c r="BJ677" s="56"/>
      <c r="BK677" s="56"/>
      <c r="BL677" s="56"/>
      <c r="BM677" s="56"/>
      <c r="BN677" s="56"/>
      <c r="BO677" s="56"/>
      <c r="BP677" s="56"/>
      <c r="BQ677" s="56"/>
      <c r="BR677" s="56"/>
      <c r="BS677" s="56"/>
      <c r="BT677" s="56"/>
    </row>
    <row r="678" spans="4:72" x14ac:dyDescent="0.25">
      <c r="D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56"/>
      <c r="BI678" s="56"/>
      <c r="BJ678" s="56"/>
      <c r="BK678" s="56"/>
      <c r="BL678" s="56"/>
      <c r="BM678" s="56"/>
      <c r="BN678" s="56"/>
      <c r="BO678" s="56"/>
      <c r="BP678" s="56"/>
      <c r="BQ678" s="56"/>
      <c r="BR678" s="56"/>
      <c r="BS678" s="56"/>
      <c r="BT678" s="56"/>
    </row>
    <row r="679" spans="4:72" x14ac:dyDescent="0.25">
      <c r="D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56"/>
      <c r="BI679" s="56"/>
      <c r="BJ679" s="56"/>
      <c r="BK679" s="56"/>
      <c r="BL679" s="56"/>
      <c r="BM679" s="56"/>
      <c r="BN679" s="56"/>
      <c r="BO679" s="56"/>
      <c r="BP679" s="56"/>
      <c r="BQ679" s="56"/>
      <c r="BR679" s="56"/>
      <c r="BS679" s="56"/>
      <c r="BT679" s="56"/>
    </row>
    <row r="680" spans="4:72" x14ac:dyDescent="0.25">
      <c r="D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56"/>
      <c r="BI680" s="56"/>
      <c r="BJ680" s="56"/>
      <c r="BK680" s="56"/>
      <c r="BL680" s="56"/>
      <c r="BM680" s="56"/>
      <c r="BN680" s="56"/>
      <c r="BO680" s="56"/>
      <c r="BP680" s="56"/>
      <c r="BQ680" s="56"/>
      <c r="BR680" s="56"/>
      <c r="BS680" s="56"/>
      <c r="BT680" s="56"/>
    </row>
    <row r="681" spans="4:72" x14ac:dyDescent="0.25">
      <c r="D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56"/>
      <c r="BI681" s="56"/>
      <c r="BJ681" s="56"/>
      <c r="BK681" s="56"/>
      <c r="BL681" s="56"/>
      <c r="BM681" s="56"/>
      <c r="BN681" s="56"/>
      <c r="BO681" s="56"/>
      <c r="BP681" s="56"/>
      <c r="BQ681" s="56"/>
      <c r="BR681" s="56"/>
      <c r="BS681" s="56"/>
      <c r="BT681" s="56"/>
    </row>
    <row r="682" spans="4:72" x14ac:dyDescent="0.25">
      <c r="D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56"/>
      <c r="BI682" s="56"/>
      <c r="BJ682" s="56"/>
      <c r="BK682" s="56"/>
      <c r="BL682" s="56"/>
      <c r="BM682" s="56"/>
      <c r="BN682" s="56"/>
      <c r="BO682" s="56"/>
      <c r="BP682" s="56"/>
      <c r="BQ682" s="56"/>
      <c r="BR682" s="56"/>
      <c r="BS682" s="56"/>
      <c r="BT682" s="56"/>
    </row>
    <row r="683" spans="4:72" x14ac:dyDescent="0.25">
      <c r="D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56"/>
      <c r="BI683" s="56"/>
      <c r="BJ683" s="56"/>
      <c r="BK683" s="56"/>
      <c r="BL683" s="56"/>
      <c r="BM683" s="56"/>
      <c r="BN683" s="56"/>
      <c r="BO683" s="56"/>
      <c r="BP683" s="56"/>
      <c r="BQ683" s="56"/>
      <c r="BR683" s="56"/>
      <c r="BS683" s="56"/>
      <c r="BT683" s="56"/>
    </row>
    <row r="684" spans="4:72" x14ac:dyDescent="0.25">
      <c r="D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56"/>
      <c r="BI684" s="56"/>
      <c r="BJ684" s="56"/>
      <c r="BK684" s="56"/>
      <c r="BL684" s="56"/>
      <c r="BM684" s="56"/>
      <c r="BN684" s="56"/>
      <c r="BO684" s="56"/>
      <c r="BP684" s="56"/>
      <c r="BQ684" s="56"/>
      <c r="BR684" s="56"/>
      <c r="BS684" s="56"/>
      <c r="BT684" s="56"/>
    </row>
    <row r="685" spans="4:72" x14ac:dyDescent="0.25">
      <c r="D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56"/>
      <c r="BI685" s="56"/>
      <c r="BJ685" s="56"/>
      <c r="BK685" s="56"/>
      <c r="BL685" s="56"/>
      <c r="BM685" s="56"/>
      <c r="BN685" s="56"/>
      <c r="BO685" s="56"/>
      <c r="BP685" s="56"/>
      <c r="BQ685" s="56"/>
      <c r="BR685" s="56"/>
      <c r="BS685" s="56"/>
      <c r="BT685" s="56"/>
    </row>
    <row r="686" spans="4:72" x14ac:dyDescent="0.25">
      <c r="D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56"/>
      <c r="BI686" s="56"/>
      <c r="BJ686" s="56"/>
      <c r="BK686" s="56"/>
      <c r="BL686" s="56"/>
      <c r="BM686" s="56"/>
      <c r="BN686" s="56"/>
      <c r="BO686" s="56"/>
      <c r="BP686" s="56"/>
      <c r="BQ686" s="56"/>
      <c r="BR686" s="56"/>
      <c r="BS686" s="56"/>
      <c r="BT686" s="56"/>
    </row>
    <row r="687" spans="4:72" x14ac:dyDescent="0.25">
      <c r="D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56"/>
      <c r="BI687" s="56"/>
      <c r="BJ687" s="56"/>
      <c r="BK687" s="56"/>
      <c r="BL687" s="56"/>
      <c r="BM687" s="56"/>
      <c r="BN687" s="56"/>
      <c r="BO687" s="56"/>
      <c r="BP687" s="56"/>
      <c r="BQ687" s="56"/>
      <c r="BR687" s="56"/>
      <c r="BS687" s="56"/>
      <c r="BT687" s="56"/>
    </row>
    <row r="688" spans="4:72" x14ac:dyDescent="0.25">
      <c r="D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56"/>
      <c r="BI688" s="56"/>
      <c r="BJ688" s="56"/>
      <c r="BK688" s="56"/>
      <c r="BL688" s="56"/>
      <c r="BM688" s="56"/>
      <c r="BN688" s="56"/>
      <c r="BO688" s="56"/>
      <c r="BP688" s="56"/>
      <c r="BQ688" s="56"/>
      <c r="BR688" s="56"/>
      <c r="BS688" s="56"/>
      <c r="BT688" s="56"/>
    </row>
    <row r="689" spans="4:72" x14ac:dyDescent="0.25">
      <c r="D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  <c r="BC689" s="56"/>
      <c r="BD689" s="56"/>
      <c r="BE689" s="56"/>
      <c r="BF689" s="56"/>
      <c r="BG689" s="56"/>
      <c r="BH689" s="56"/>
      <c r="BI689" s="56"/>
      <c r="BJ689" s="56"/>
      <c r="BK689" s="56"/>
      <c r="BL689" s="56"/>
      <c r="BM689" s="56"/>
      <c r="BN689" s="56"/>
      <c r="BO689" s="56"/>
      <c r="BP689" s="56"/>
      <c r="BQ689" s="56"/>
      <c r="BR689" s="56"/>
      <c r="BS689" s="56"/>
      <c r="BT689" s="56"/>
    </row>
    <row r="690" spans="4:72" x14ac:dyDescent="0.25">
      <c r="D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  <c r="BC690" s="56"/>
      <c r="BD690" s="56"/>
      <c r="BE690" s="56"/>
      <c r="BF690" s="56"/>
      <c r="BG690" s="56"/>
      <c r="BH690" s="56"/>
      <c r="BI690" s="56"/>
      <c r="BJ690" s="56"/>
      <c r="BK690" s="56"/>
      <c r="BL690" s="56"/>
      <c r="BM690" s="56"/>
      <c r="BN690" s="56"/>
      <c r="BO690" s="56"/>
      <c r="BP690" s="56"/>
      <c r="BQ690" s="56"/>
      <c r="BR690" s="56"/>
      <c r="BS690" s="56"/>
      <c r="BT690" s="56"/>
    </row>
    <row r="691" spans="4:72" x14ac:dyDescent="0.25">
      <c r="D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  <c r="BC691" s="56"/>
      <c r="BD691" s="56"/>
      <c r="BE691" s="56"/>
      <c r="BF691" s="56"/>
      <c r="BG691" s="56"/>
      <c r="BH691" s="56"/>
      <c r="BI691" s="56"/>
      <c r="BJ691" s="56"/>
      <c r="BK691" s="56"/>
      <c r="BL691" s="56"/>
      <c r="BM691" s="56"/>
      <c r="BN691" s="56"/>
      <c r="BO691" s="56"/>
      <c r="BP691" s="56"/>
      <c r="BQ691" s="56"/>
      <c r="BR691" s="56"/>
      <c r="BS691" s="56"/>
      <c r="BT691" s="56"/>
    </row>
    <row r="692" spans="4:72" x14ac:dyDescent="0.25">
      <c r="D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  <c r="BC692" s="56"/>
      <c r="BD692" s="56"/>
      <c r="BE692" s="56"/>
      <c r="BF692" s="56"/>
      <c r="BG692" s="56"/>
      <c r="BH692" s="56"/>
      <c r="BI692" s="56"/>
      <c r="BJ692" s="56"/>
      <c r="BK692" s="56"/>
      <c r="BL692" s="56"/>
      <c r="BM692" s="56"/>
      <c r="BN692" s="56"/>
      <c r="BO692" s="56"/>
      <c r="BP692" s="56"/>
      <c r="BQ692" s="56"/>
      <c r="BR692" s="56"/>
      <c r="BS692" s="56"/>
      <c r="BT692" s="56"/>
    </row>
    <row r="693" spans="4:72" x14ac:dyDescent="0.25">
      <c r="D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  <c r="BC693" s="56"/>
      <c r="BD693" s="56"/>
      <c r="BE693" s="56"/>
      <c r="BF693" s="56"/>
      <c r="BG693" s="56"/>
      <c r="BH693" s="56"/>
      <c r="BI693" s="56"/>
      <c r="BJ693" s="56"/>
      <c r="BK693" s="56"/>
      <c r="BL693" s="56"/>
      <c r="BM693" s="56"/>
      <c r="BN693" s="56"/>
      <c r="BO693" s="56"/>
      <c r="BP693" s="56"/>
      <c r="BQ693" s="56"/>
      <c r="BR693" s="56"/>
      <c r="BS693" s="56"/>
      <c r="BT693" s="56"/>
    </row>
    <row r="694" spans="4:72" x14ac:dyDescent="0.25">
      <c r="D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  <c r="BC694" s="56"/>
      <c r="BD694" s="56"/>
      <c r="BE694" s="56"/>
      <c r="BF694" s="56"/>
      <c r="BG694" s="56"/>
      <c r="BH694" s="56"/>
      <c r="BI694" s="56"/>
      <c r="BJ694" s="56"/>
      <c r="BK694" s="56"/>
      <c r="BL694" s="56"/>
      <c r="BM694" s="56"/>
      <c r="BN694" s="56"/>
      <c r="BO694" s="56"/>
      <c r="BP694" s="56"/>
      <c r="BQ694" s="56"/>
      <c r="BR694" s="56"/>
      <c r="BS694" s="56"/>
      <c r="BT694" s="56"/>
    </row>
    <row r="695" spans="4:72" x14ac:dyDescent="0.25">
      <c r="D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  <c r="BC695" s="56"/>
      <c r="BD695" s="56"/>
      <c r="BE695" s="56"/>
      <c r="BF695" s="56"/>
      <c r="BG695" s="56"/>
      <c r="BH695" s="56"/>
      <c r="BI695" s="56"/>
      <c r="BJ695" s="56"/>
      <c r="BK695" s="56"/>
      <c r="BL695" s="56"/>
      <c r="BM695" s="56"/>
      <c r="BN695" s="56"/>
      <c r="BO695" s="56"/>
      <c r="BP695" s="56"/>
      <c r="BQ695" s="56"/>
      <c r="BR695" s="56"/>
      <c r="BS695" s="56"/>
      <c r="BT695" s="56"/>
    </row>
    <row r="696" spans="4:72" x14ac:dyDescent="0.25">
      <c r="D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56"/>
      <c r="BI696" s="56"/>
      <c r="BJ696" s="56"/>
      <c r="BK696" s="56"/>
      <c r="BL696" s="56"/>
      <c r="BM696" s="56"/>
      <c r="BN696" s="56"/>
      <c r="BO696" s="56"/>
      <c r="BP696" s="56"/>
      <c r="BQ696" s="56"/>
      <c r="BR696" s="56"/>
      <c r="BS696" s="56"/>
      <c r="BT696" s="56"/>
    </row>
    <row r="697" spans="4:72" x14ac:dyDescent="0.25">
      <c r="D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56"/>
      <c r="BI697" s="56"/>
      <c r="BJ697" s="56"/>
      <c r="BK697" s="56"/>
      <c r="BL697" s="56"/>
      <c r="BM697" s="56"/>
      <c r="BN697" s="56"/>
      <c r="BO697" s="56"/>
      <c r="BP697" s="56"/>
      <c r="BQ697" s="56"/>
      <c r="BR697" s="56"/>
      <c r="BS697" s="56"/>
      <c r="BT697" s="56"/>
    </row>
    <row r="698" spans="4:72" x14ac:dyDescent="0.25">
      <c r="D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56"/>
      <c r="BI698" s="56"/>
      <c r="BJ698" s="56"/>
      <c r="BK698" s="56"/>
      <c r="BL698" s="56"/>
      <c r="BM698" s="56"/>
      <c r="BN698" s="56"/>
      <c r="BO698" s="56"/>
      <c r="BP698" s="56"/>
      <c r="BQ698" s="56"/>
      <c r="BR698" s="56"/>
      <c r="BS698" s="56"/>
      <c r="BT698" s="56"/>
    </row>
    <row r="699" spans="4:72" x14ac:dyDescent="0.25">
      <c r="D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56"/>
      <c r="BI699" s="56"/>
      <c r="BJ699" s="56"/>
      <c r="BK699" s="56"/>
      <c r="BL699" s="56"/>
      <c r="BM699" s="56"/>
      <c r="BN699" s="56"/>
      <c r="BO699" s="56"/>
      <c r="BP699" s="56"/>
      <c r="BQ699" s="56"/>
      <c r="BR699" s="56"/>
      <c r="BS699" s="56"/>
      <c r="BT699" s="56"/>
    </row>
    <row r="700" spans="4:72" x14ac:dyDescent="0.25">
      <c r="D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56"/>
      <c r="BI700" s="56"/>
      <c r="BJ700" s="56"/>
      <c r="BK700" s="56"/>
      <c r="BL700" s="56"/>
      <c r="BM700" s="56"/>
      <c r="BN700" s="56"/>
      <c r="BO700" s="56"/>
      <c r="BP700" s="56"/>
      <c r="BQ700" s="56"/>
      <c r="BR700" s="56"/>
      <c r="BS700" s="56"/>
      <c r="BT700" s="56"/>
    </row>
    <row r="701" spans="4:72" x14ac:dyDescent="0.25">
      <c r="D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56"/>
      <c r="BI701" s="56"/>
      <c r="BJ701" s="56"/>
      <c r="BK701" s="56"/>
      <c r="BL701" s="56"/>
      <c r="BM701" s="56"/>
      <c r="BN701" s="56"/>
      <c r="BO701" s="56"/>
      <c r="BP701" s="56"/>
      <c r="BQ701" s="56"/>
      <c r="BR701" s="56"/>
      <c r="BS701" s="56"/>
      <c r="BT701" s="56"/>
    </row>
    <row r="702" spans="4:72" x14ac:dyDescent="0.25">
      <c r="D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56"/>
      <c r="BI702" s="56"/>
      <c r="BJ702" s="56"/>
      <c r="BK702" s="56"/>
      <c r="BL702" s="56"/>
      <c r="BM702" s="56"/>
      <c r="BN702" s="56"/>
      <c r="BO702" s="56"/>
      <c r="BP702" s="56"/>
      <c r="BQ702" s="56"/>
      <c r="BR702" s="56"/>
      <c r="BS702" s="56"/>
      <c r="BT702" s="56"/>
    </row>
    <row r="703" spans="4:72" x14ac:dyDescent="0.25">
      <c r="D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56"/>
      <c r="BI703" s="56"/>
      <c r="BJ703" s="56"/>
      <c r="BK703" s="56"/>
      <c r="BL703" s="56"/>
      <c r="BM703" s="56"/>
      <c r="BN703" s="56"/>
      <c r="BO703" s="56"/>
      <c r="BP703" s="56"/>
      <c r="BQ703" s="56"/>
      <c r="BR703" s="56"/>
      <c r="BS703" s="56"/>
      <c r="BT703" s="56"/>
    </row>
    <row r="704" spans="4:72" x14ac:dyDescent="0.25">
      <c r="D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56"/>
      <c r="BI704" s="56"/>
      <c r="BJ704" s="56"/>
      <c r="BK704" s="56"/>
      <c r="BL704" s="56"/>
      <c r="BM704" s="56"/>
      <c r="BN704" s="56"/>
      <c r="BO704" s="56"/>
      <c r="BP704" s="56"/>
      <c r="BQ704" s="56"/>
      <c r="BR704" s="56"/>
      <c r="BS704" s="56"/>
      <c r="BT704" s="56"/>
    </row>
    <row r="705" spans="4:72" x14ac:dyDescent="0.25">
      <c r="D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56"/>
      <c r="BI705" s="56"/>
      <c r="BJ705" s="56"/>
      <c r="BK705" s="56"/>
      <c r="BL705" s="56"/>
      <c r="BM705" s="56"/>
      <c r="BN705" s="56"/>
      <c r="BO705" s="56"/>
      <c r="BP705" s="56"/>
      <c r="BQ705" s="56"/>
      <c r="BR705" s="56"/>
      <c r="BS705" s="56"/>
      <c r="BT705" s="56"/>
    </row>
    <row r="706" spans="4:72" x14ac:dyDescent="0.25">
      <c r="D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56"/>
      <c r="BI706" s="56"/>
      <c r="BJ706" s="56"/>
      <c r="BK706" s="56"/>
      <c r="BL706" s="56"/>
      <c r="BM706" s="56"/>
      <c r="BN706" s="56"/>
      <c r="BO706" s="56"/>
      <c r="BP706" s="56"/>
      <c r="BQ706" s="56"/>
      <c r="BR706" s="56"/>
      <c r="BS706" s="56"/>
      <c r="BT706" s="56"/>
    </row>
    <row r="707" spans="4:72" x14ac:dyDescent="0.25">
      <c r="D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  <c r="BC707" s="56"/>
      <c r="BD707" s="56"/>
      <c r="BE707" s="56"/>
      <c r="BF707" s="56"/>
      <c r="BG707" s="56"/>
      <c r="BH707" s="56"/>
      <c r="BI707" s="56"/>
      <c r="BJ707" s="56"/>
      <c r="BK707" s="56"/>
      <c r="BL707" s="56"/>
      <c r="BM707" s="56"/>
      <c r="BN707" s="56"/>
      <c r="BO707" s="56"/>
      <c r="BP707" s="56"/>
      <c r="BQ707" s="56"/>
      <c r="BR707" s="56"/>
      <c r="BS707" s="56"/>
      <c r="BT707" s="56"/>
    </row>
    <row r="708" spans="4:72" x14ac:dyDescent="0.25">
      <c r="D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  <c r="BC708" s="56"/>
      <c r="BD708" s="56"/>
      <c r="BE708" s="56"/>
      <c r="BF708" s="56"/>
      <c r="BG708" s="56"/>
      <c r="BH708" s="56"/>
      <c r="BI708" s="56"/>
      <c r="BJ708" s="56"/>
      <c r="BK708" s="56"/>
      <c r="BL708" s="56"/>
      <c r="BM708" s="56"/>
      <c r="BN708" s="56"/>
      <c r="BO708" s="56"/>
      <c r="BP708" s="56"/>
      <c r="BQ708" s="56"/>
      <c r="BR708" s="56"/>
      <c r="BS708" s="56"/>
      <c r="BT708" s="56"/>
    </row>
    <row r="709" spans="4:72" x14ac:dyDescent="0.25">
      <c r="D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  <c r="BC709" s="56"/>
      <c r="BD709" s="56"/>
      <c r="BE709" s="56"/>
      <c r="BF709" s="56"/>
      <c r="BG709" s="56"/>
      <c r="BH709" s="56"/>
      <c r="BI709" s="56"/>
      <c r="BJ709" s="56"/>
      <c r="BK709" s="56"/>
      <c r="BL709" s="56"/>
      <c r="BM709" s="56"/>
      <c r="BN709" s="56"/>
      <c r="BO709" s="56"/>
      <c r="BP709" s="56"/>
      <c r="BQ709" s="56"/>
      <c r="BR709" s="56"/>
      <c r="BS709" s="56"/>
      <c r="BT709" s="56"/>
    </row>
    <row r="710" spans="4:72" x14ac:dyDescent="0.25">
      <c r="D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  <c r="BC710" s="56"/>
      <c r="BD710" s="56"/>
      <c r="BE710" s="56"/>
      <c r="BF710" s="56"/>
      <c r="BG710" s="56"/>
      <c r="BH710" s="56"/>
      <c r="BI710" s="56"/>
      <c r="BJ710" s="56"/>
      <c r="BK710" s="56"/>
      <c r="BL710" s="56"/>
      <c r="BM710" s="56"/>
      <c r="BN710" s="56"/>
      <c r="BO710" s="56"/>
      <c r="BP710" s="56"/>
      <c r="BQ710" s="56"/>
      <c r="BR710" s="56"/>
      <c r="BS710" s="56"/>
      <c r="BT710" s="56"/>
    </row>
    <row r="711" spans="4:72" x14ac:dyDescent="0.25">
      <c r="D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56"/>
      <c r="BI711" s="56"/>
      <c r="BJ711" s="56"/>
      <c r="BK711" s="56"/>
      <c r="BL711" s="56"/>
      <c r="BM711" s="56"/>
      <c r="BN711" s="56"/>
      <c r="BO711" s="56"/>
      <c r="BP711" s="56"/>
      <c r="BQ711" s="56"/>
      <c r="BR711" s="56"/>
      <c r="BS711" s="56"/>
      <c r="BT711" s="56"/>
    </row>
    <row r="712" spans="4:72" x14ac:dyDescent="0.25">
      <c r="D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56"/>
      <c r="BI712" s="56"/>
      <c r="BJ712" s="56"/>
      <c r="BK712" s="56"/>
      <c r="BL712" s="56"/>
      <c r="BM712" s="56"/>
      <c r="BN712" s="56"/>
      <c r="BO712" s="56"/>
      <c r="BP712" s="56"/>
      <c r="BQ712" s="56"/>
      <c r="BR712" s="56"/>
      <c r="BS712" s="56"/>
      <c r="BT712" s="56"/>
    </row>
    <row r="713" spans="4:72" x14ac:dyDescent="0.25">
      <c r="D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  <c r="BC713" s="56"/>
      <c r="BD713" s="56"/>
      <c r="BE713" s="56"/>
      <c r="BF713" s="56"/>
      <c r="BG713" s="56"/>
      <c r="BH713" s="56"/>
      <c r="BI713" s="56"/>
      <c r="BJ713" s="56"/>
      <c r="BK713" s="56"/>
      <c r="BL713" s="56"/>
      <c r="BM713" s="56"/>
      <c r="BN713" s="56"/>
      <c r="BO713" s="56"/>
      <c r="BP713" s="56"/>
      <c r="BQ713" s="56"/>
      <c r="BR713" s="56"/>
      <c r="BS713" s="56"/>
      <c r="BT713" s="56"/>
    </row>
    <row r="714" spans="4:72" x14ac:dyDescent="0.25">
      <c r="D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56"/>
      <c r="BI714" s="56"/>
      <c r="BJ714" s="56"/>
      <c r="BK714" s="56"/>
      <c r="BL714" s="56"/>
      <c r="BM714" s="56"/>
      <c r="BN714" s="56"/>
      <c r="BO714" s="56"/>
      <c r="BP714" s="56"/>
      <c r="BQ714" s="56"/>
      <c r="BR714" s="56"/>
      <c r="BS714" s="56"/>
      <c r="BT714" s="56"/>
    </row>
    <row r="715" spans="4:72" x14ac:dyDescent="0.25">
      <c r="D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56"/>
      <c r="BI715" s="56"/>
      <c r="BJ715" s="56"/>
      <c r="BK715" s="56"/>
      <c r="BL715" s="56"/>
      <c r="BM715" s="56"/>
      <c r="BN715" s="56"/>
      <c r="BO715" s="56"/>
      <c r="BP715" s="56"/>
      <c r="BQ715" s="56"/>
      <c r="BR715" s="56"/>
      <c r="BS715" s="56"/>
      <c r="BT715" s="56"/>
    </row>
    <row r="716" spans="4:72" x14ac:dyDescent="0.25">
      <c r="D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  <c r="BC716" s="56"/>
      <c r="BD716" s="56"/>
      <c r="BE716" s="56"/>
      <c r="BF716" s="56"/>
      <c r="BG716" s="56"/>
      <c r="BH716" s="56"/>
      <c r="BI716" s="56"/>
      <c r="BJ716" s="56"/>
      <c r="BK716" s="56"/>
      <c r="BL716" s="56"/>
      <c r="BM716" s="56"/>
      <c r="BN716" s="56"/>
      <c r="BO716" s="56"/>
      <c r="BP716" s="56"/>
      <c r="BQ716" s="56"/>
      <c r="BR716" s="56"/>
      <c r="BS716" s="56"/>
      <c r="BT716" s="56"/>
    </row>
    <row r="717" spans="4:72" x14ac:dyDescent="0.25">
      <c r="D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  <c r="BC717" s="56"/>
      <c r="BD717" s="56"/>
      <c r="BE717" s="56"/>
      <c r="BF717" s="56"/>
      <c r="BG717" s="56"/>
      <c r="BH717" s="56"/>
      <c r="BI717" s="56"/>
      <c r="BJ717" s="56"/>
      <c r="BK717" s="56"/>
      <c r="BL717" s="56"/>
      <c r="BM717" s="56"/>
      <c r="BN717" s="56"/>
      <c r="BO717" s="56"/>
      <c r="BP717" s="56"/>
      <c r="BQ717" s="56"/>
      <c r="BR717" s="56"/>
      <c r="BS717" s="56"/>
      <c r="BT717" s="56"/>
    </row>
    <row r="718" spans="4:72" x14ac:dyDescent="0.25">
      <c r="D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  <c r="BC718" s="56"/>
      <c r="BD718" s="56"/>
      <c r="BE718" s="56"/>
      <c r="BF718" s="56"/>
      <c r="BG718" s="56"/>
      <c r="BH718" s="56"/>
      <c r="BI718" s="56"/>
      <c r="BJ718" s="56"/>
      <c r="BK718" s="56"/>
      <c r="BL718" s="56"/>
      <c r="BM718" s="56"/>
      <c r="BN718" s="56"/>
      <c r="BO718" s="56"/>
      <c r="BP718" s="56"/>
      <c r="BQ718" s="56"/>
      <c r="BR718" s="56"/>
      <c r="BS718" s="56"/>
      <c r="BT718" s="56"/>
    </row>
    <row r="719" spans="4:72" x14ac:dyDescent="0.25">
      <c r="D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  <c r="BC719" s="56"/>
      <c r="BD719" s="56"/>
      <c r="BE719" s="56"/>
      <c r="BF719" s="56"/>
      <c r="BG719" s="56"/>
      <c r="BH719" s="56"/>
      <c r="BI719" s="56"/>
      <c r="BJ719" s="56"/>
      <c r="BK719" s="56"/>
      <c r="BL719" s="56"/>
      <c r="BM719" s="56"/>
      <c r="BN719" s="56"/>
      <c r="BO719" s="56"/>
      <c r="BP719" s="56"/>
      <c r="BQ719" s="56"/>
      <c r="BR719" s="56"/>
      <c r="BS719" s="56"/>
      <c r="BT719" s="56"/>
    </row>
    <row r="720" spans="4:72" x14ac:dyDescent="0.25">
      <c r="D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  <c r="BC720" s="56"/>
      <c r="BD720" s="56"/>
      <c r="BE720" s="56"/>
      <c r="BF720" s="56"/>
      <c r="BG720" s="56"/>
      <c r="BH720" s="56"/>
      <c r="BI720" s="56"/>
      <c r="BJ720" s="56"/>
      <c r="BK720" s="56"/>
      <c r="BL720" s="56"/>
      <c r="BM720" s="56"/>
      <c r="BN720" s="56"/>
      <c r="BO720" s="56"/>
      <c r="BP720" s="56"/>
      <c r="BQ720" s="56"/>
      <c r="BR720" s="56"/>
      <c r="BS720" s="56"/>
      <c r="BT720" s="56"/>
    </row>
    <row r="721" spans="4:72" x14ac:dyDescent="0.25">
      <c r="D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  <c r="BC721" s="56"/>
      <c r="BD721" s="56"/>
      <c r="BE721" s="56"/>
      <c r="BF721" s="56"/>
      <c r="BG721" s="56"/>
      <c r="BH721" s="56"/>
      <c r="BI721" s="56"/>
      <c r="BJ721" s="56"/>
      <c r="BK721" s="56"/>
      <c r="BL721" s="56"/>
      <c r="BM721" s="56"/>
      <c r="BN721" s="56"/>
      <c r="BO721" s="56"/>
      <c r="BP721" s="56"/>
      <c r="BQ721" s="56"/>
      <c r="BR721" s="56"/>
      <c r="BS721" s="56"/>
      <c r="BT721" s="56"/>
    </row>
    <row r="722" spans="4:72" x14ac:dyDescent="0.25">
      <c r="D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  <c r="BC722" s="56"/>
      <c r="BD722" s="56"/>
      <c r="BE722" s="56"/>
      <c r="BF722" s="56"/>
      <c r="BG722" s="56"/>
      <c r="BH722" s="56"/>
      <c r="BI722" s="56"/>
      <c r="BJ722" s="56"/>
      <c r="BK722" s="56"/>
      <c r="BL722" s="56"/>
      <c r="BM722" s="56"/>
      <c r="BN722" s="56"/>
      <c r="BO722" s="56"/>
      <c r="BP722" s="56"/>
      <c r="BQ722" s="56"/>
      <c r="BR722" s="56"/>
      <c r="BS722" s="56"/>
      <c r="BT722" s="56"/>
    </row>
    <row r="723" spans="4:72" x14ac:dyDescent="0.25">
      <c r="D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  <c r="BC723" s="56"/>
      <c r="BD723" s="56"/>
      <c r="BE723" s="56"/>
      <c r="BF723" s="56"/>
      <c r="BG723" s="56"/>
      <c r="BH723" s="56"/>
      <c r="BI723" s="56"/>
      <c r="BJ723" s="56"/>
      <c r="BK723" s="56"/>
      <c r="BL723" s="56"/>
      <c r="BM723" s="56"/>
      <c r="BN723" s="56"/>
      <c r="BO723" s="56"/>
      <c r="BP723" s="56"/>
      <c r="BQ723" s="56"/>
      <c r="BR723" s="56"/>
      <c r="BS723" s="56"/>
      <c r="BT723" s="56"/>
    </row>
    <row r="724" spans="4:72" x14ac:dyDescent="0.25">
      <c r="D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  <c r="BC724" s="56"/>
      <c r="BD724" s="56"/>
      <c r="BE724" s="56"/>
      <c r="BF724" s="56"/>
      <c r="BG724" s="56"/>
      <c r="BH724" s="56"/>
      <c r="BI724" s="56"/>
      <c r="BJ724" s="56"/>
      <c r="BK724" s="56"/>
      <c r="BL724" s="56"/>
      <c r="BM724" s="56"/>
      <c r="BN724" s="56"/>
      <c r="BO724" s="56"/>
      <c r="BP724" s="56"/>
      <c r="BQ724" s="56"/>
      <c r="BR724" s="56"/>
      <c r="BS724" s="56"/>
      <c r="BT724" s="56"/>
    </row>
    <row r="725" spans="4:72" x14ac:dyDescent="0.25">
      <c r="D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6"/>
      <c r="BG725" s="56"/>
      <c r="BH725" s="56"/>
      <c r="BI725" s="56"/>
      <c r="BJ725" s="56"/>
      <c r="BK725" s="56"/>
      <c r="BL725" s="56"/>
      <c r="BM725" s="56"/>
      <c r="BN725" s="56"/>
      <c r="BO725" s="56"/>
      <c r="BP725" s="56"/>
      <c r="BQ725" s="56"/>
      <c r="BR725" s="56"/>
      <c r="BS725" s="56"/>
      <c r="BT725" s="56"/>
    </row>
    <row r="726" spans="4:72" x14ac:dyDescent="0.25">
      <c r="D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  <c r="BC726" s="56"/>
      <c r="BD726" s="56"/>
      <c r="BE726" s="56"/>
      <c r="BF726" s="56"/>
      <c r="BG726" s="56"/>
      <c r="BH726" s="56"/>
      <c r="BI726" s="56"/>
      <c r="BJ726" s="56"/>
      <c r="BK726" s="56"/>
      <c r="BL726" s="56"/>
      <c r="BM726" s="56"/>
      <c r="BN726" s="56"/>
      <c r="BO726" s="56"/>
      <c r="BP726" s="56"/>
      <c r="BQ726" s="56"/>
      <c r="BR726" s="56"/>
      <c r="BS726" s="56"/>
      <c r="BT726" s="56"/>
    </row>
    <row r="727" spans="4:72" x14ac:dyDescent="0.25">
      <c r="D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6"/>
      <c r="BG727" s="56"/>
      <c r="BH727" s="56"/>
      <c r="BI727" s="56"/>
      <c r="BJ727" s="56"/>
      <c r="BK727" s="56"/>
      <c r="BL727" s="56"/>
      <c r="BM727" s="56"/>
      <c r="BN727" s="56"/>
      <c r="BO727" s="56"/>
      <c r="BP727" s="56"/>
      <c r="BQ727" s="56"/>
      <c r="BR727" s="56"/>
      <c r="BS727" s="56"/>
      <c r="BT727" s="56"/>
    </row>
    <row r="728" spans="4:72" x14ac:dyDescent="0.25">
      <c r="D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  <c r="BC728" s="56"/>
      <c r="BD728" s="56"/>
      <c r="BE728" s="56"/>
      <c r="BF728" s="56"/>
      <c r="BG728" s="56"/>
      <c r="BH728" s="56"/>
      <c r="BI728" s="56"/>
      <c r="BJ728" s="56"/>
      <c r="BK728" s="56"/>
      <c r="BL728" s="56"/>
      <c r="BM728" s="56"/>
      <c r="BN728" s="56"/>
      <c r="BO728" s="56"/>
      <c r="BP728" s="56"/>
      <c r="BQ728" s="56"/>
      <c r="BR728" s="56"/>
      <c r="BS728" s="56"/>
      <c r="BT728" s="56"/>
    </row>
    <row r="729" spans="4:72" x14ac:dyDescent="0.25">
      <c r="D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  <c r="BC729" s="56"/>
      <c r="BD729" s="56"/>
      <c r="BE729" s="56"/>
      <c r="BF729" s="56"/>
      <c r="BG729" s="56"/>
      <c r="BH729" s="56"/>
      <c r="BI729" s="56"/>
      <c r="BJ729" s="56"/>
      <c r="BK729" s="56"/>
      <c r="BL729" s="56"/>
      <c r="BM729" s="56"/>
      <c r="BN729" s="56"/>
      <c r="BO729" s="56"/>
      <c r="BP729" s="56"/>
      <c r="BQ729" s="56"/>
      <c r="BR729" s="56"/>
      <c r="BS729" s="56"/>
      <c r="BT729" s="56"/>
    </row>
    <row r="730" spans="4:72" x14ac:dyDescent="0.25">
      <c r="D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  <c r="BC730" s="56"/>
      <c r="BD730" s="56"/>
      <c r="BE730" s="56"/>
      <c r="BF730" s="56"/>
      <c r="BG730" s="56"/>
      <c r="BH730" s="56"/>
      <c r="BI730" s="56"/>
      <c r="BJ730" s="56"/>
      <c r="BK730" s="56"/>
      <c r="BL730" s="56"/>
      <c r="BM730" s="56"/>
      <c r="BN730" s="56"/>
      <c r="BO730" s="56"/>
      <c r="BP730" s="56"/>
      <c r="BQ730" s="56"/>
      <c r="BR730" s="56"/>
      <c r="BS730" s="56"/>
      <c r="BT730" s="56"/>
    </row>
    <row r="731" spans="4:72" x14ac:dyDescent="0.25">
      <c r="D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  <c r="BC731" s="56"/>
      <c r="BD731" s="56"/>
      <c r="BE731" s="56"/>
      <c r="BF731" s="56"/>
      <c r="BG731" s="56"/>
      <c r="BH731" s="56"/>
      <c r="BI731" s="56"/>
      <c r="BJ731" s="56"/>
      <c r="BK731" s="56"/>
      <c r="BL731" s="56"/>
      <c r="BM731" s="56"/>
      <c r="BN731" s="56"/>
      <c r="BO731" s="56"/>
      <c r="BP731" s="56"/>
      <c r="BQ731" s="56"/>
      <c r="BR731" s="56"/>
      <c r="BS731" s="56"/>
      <c r="BT731" s="56"/>
    </row>
    <row r="732" spans="4:72" x14ac:dyDescent="0.25">
      <c r="D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  <c r="BC732" s="56"/>
      <c r="BD732" s="56"/>
      <c r="BE732" s="56"/>
      <c r="BF732" s="56"/>
      <c r="BG732" s="56"/>
      <c r="BH732" s="56"/>
      <c r="BI732" s="56"/>
      <c r="BJ732" s="56"/>
      <c r="BK732" s="56"/>
      <c r="BL732" s="56"/>
      <c r="BM732" s="56"/>
      <c r="BN732" s="56"/>
      <c r="BO732" s="56"/>
      <c r="BP732" s="56"/>
      <c r="BQ732" s="56"/>
      <c r="BR732" s="56"/>
      <c r="BS732" s="56"/>
      <c r="BT732" s="56"/>
    </row>
    <row r="733" spans="4:72" x14ac:dyDescent="0.25">
      <c r="D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  <c r="BC733" s="56"/>
      <c r="BD733" s="56"/>
      <c r="BE733" s="56"/>
      <c r="BF733" s="56"/>
      <c r="BG733" s="56"/>
      <c r="BH733" s="56"/>
      <c r="BI733" s="56"/>
      <c r="BJ733" s="56"/>
      <c r="BK733" s="56"/>
      <c r="BL733" s="56"/>
      <c r="BM733" s="56"/>
      <c r="BN733" s="56"/>
      <c r="BO733" s="56"/>
      <c r="BP733" s="56"/>
      <c r="BQ733" s="56"/>
      <c r="BR733" s="56"/>
      <c r="BS733" s="56"/>
      <c r="BT733" s="56"/>
    </row>
    <row r="734" spans="4:72" x14ac:dyDescent="0.25">
      <c r="D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  <c r="BC734" s="56"/>
      <c r="BD734" s="56"/>
      <c r="BE734" s="56"/>
      <c r="BF734" s="56"/>
      <c r="BG734" s="56"/>
      <c r="BH734" s="56"/>
      <c r="BI734" s="56"/>
      <c r="BJ734" s="56"/>
      <c r="BK734" s="56"/>
      <c r="BL734" s="56"/>
      <c r="BM734" s="56"/>
      <c r="BN734" s="56"/>
      <c r="BO734" s="56"/>
      <c r="BP734" s="56"/>
      <c r="BQ734" s="56"/>
      <c r="BR734" s="56"/>
      <c r="BS734" s="56"/>
      <c r="BT734" s="56"/>
    </row>
    <row r="735" spans="4:72" x14ac:dyDescent="0.25">
      <c r="D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  <c r="BC735" s="56"/>
      <c r="BD735" s="56"/>
      <c r="BE735" s="56"/>
      <c r="BF735" s="56"/>
      <c r="BG735" s="56"/>
      <c r="BH735" s="56"/>
      <c r="BI735" s="56"/>
      <c r="BJ735" s="56"/>
      <c r="BK735" s="56"/>
      <c r="BL735" s="56"/>
      <c r="BM735" s="56"/>
      <c r="BN735" s="56"/>
      <c r="BO735" s="56"/>
      <c r="BP735" s="56"/>
      <c r="BQ735" s="56"/>
      <c r="BR735" s="56"/>
      <c r="BS735" s="56"/>
      <c r="BT735" s="56"/>
    </row>
    <row r="736" spans="4:72" x14ac:dyDescent="0.25">
      <c r="D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6"/>
      <c r="BG736" s="56"/>
      <c r="BH736" s="56"/>
      <c r="BI736" s="56"/>
      <c r="BJ736" s="56"/>
      <c r="BK736" s="56"/>
      <c r="BL736" s="56"/>
      <c r="BM736" s="56"/>
      <c r="BN736" s="56"/>
      <c r="BO736" s="56"/>
      <c r="BP736" s="56"/>
      <c r="BQ736" s="56"/>
      <c r="BR736" s="56"/>
      <c r="BS736" s="56"/>
      <c r="BT736" s="56"/>
    </row>
    <row r="737" spans="4:72" x14ac:dyDescent="0.25">
      <c r="D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6"/>
      <c r="BG737" s="56"/>
      <c r="BH737" s="56"/>
      <c r="BI737" s="56"/>
      <c r="BJ737" s="56"/>
      <c r="BK737" s="56"/>
      <c r="BL737" s="56"/>
      <c r="BM737" s="56"/>
      <c r="BN737" s="56"/>
      <c r="BO737" s="56"/>
      <c r="BP737" s="56"/>
      <c r="BQ737" s="56"/>
      <c r="BR737" s="56"/>
      <c r="BS737" s="56"/>
      <c r="BT737" s="56"/>
    </row>
    <row r="738" spans="4:72" x14ac:dyDescent="0.25">
      <c r="D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6"/>
      <c r="BG738" s="56"/>
      <c r="BH738" s="56"/>
      <c r="BI738" s="56"/>
      <c r="BJ738" s="56"/>
      <c r="BK738" s="56"/>
      <c r="BL738" s="56"/>
      <c r="BM738" s="56"/>
      <c r="BN738" s="56"/>
      <c r="BO738" s="56"/>
      <c r="BP738" s="56"/>
      <c r="BQ738" s="56"/>
      <c r="BR738" s="56"/>
      <c r="BS738" s="56"/>
      <c r="BT738" s="56"/>
    </row>
    <row r="739" spans="4:72" x14ac:dyDescent="0.25">
      <c r="D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6"/>
      <c r="BG739" s="56"/>
      <c r="BH739" s="56"/>
      <c r="BI739" s="56"/>
      <c r="BJ739" s="56"/>
      <c r="BK739" s="56"/>
      <c r="BL739" s="56"/>
      <c r="BM739" s="56"/>
      <c r="BN739" s="56"/>
      <c r="BO739" s="56"/>
      <c r="BP739" s="56"/>
      <c r="BQ739" s="56"/>
      <c r="BR739" s="56"/>
      <c r="BS739" s="56"/>
      <c r="BT739" s="56"/>
    </row>
    <row r="740" spans="4:72" x14ac:dyDescent="0.25">
      <c r="D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6"/>
      <c r="BG740" s="56"/>
      <c r="BH740" s="56"/>
      <c r="BI740" s="56"/>
      <c r="BJ740" s="56"/>
      <c r="BK740" s="56"/>
      <c r="BL740" s="56"/>
      <c r="BM740" s="56"/>
      <c r="BN740" s="56"/>
      <c r="BO740" s="56"/>
      <c r="BP740" s="56"/>
      <c r="BQ740" s="56"/>
      <c r="BR740" s="56"/>
      <c r="BS740" s="56"/>
      <c r="BT740" s="56"/>
    </row>
    <row r="741" spans="4:72" x14ac:dyDescent="0.25">
      <c r="D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6"/>
      <c r="BG741" s="56"/>
      <c r="BH741" s="56"/>
      <c r="BI741" s="56"/>
      <c r="BJ741" s="56"/>
      <c r="BK741" s="56"/>
      <c r="BL741" s="56"/>
      <c r="BM741" s="56"/>
      <c r="BN741" s="56"/>
      <c r="BO741" s="56"/>
      <c r="BP741" s="56"/>
      <c r="BQ741" s="56"/>
      <c r="BR741" s="56"/>
      <c r="BS741" s="56"/>
      <c r="BT741" s="56"/>
    </row>
    <row r="742" spans="4:72" x14ac:dyDescent="0.25">
      <c r="D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6"/>
      <c r="BG742" s="56"/>
      <c r="BH742" s="56"/>
      <c r="BI742" s="56"/>
      <c r="BJ742" s="56"/>
      <c r="BK742" s="56"/>
      <c r="BL742" s="56"/>
      <c r="BM742" s="56"/>
      <c r="BN742" s="56"/>
      <c r="BO742" s="56"/>
      <c r="BP742" s="56"/>
      <c r="BQ742" s="56"/>
      <c r="BR742" s="56"/>
      <c r="BS742" s="56"/>
      <c r="BT742" s="56"/>
    </row>
    <row r="743" spans="4:72" x14ac:dyDescent="0.25">
      <c r="D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6"/>
      <c r="BG743" s="56"/>
      <c r="BH743" s="56"/>
      <c r="BI743" s="56"/>
      <c r="BJ743" s="56"/>
      <c r="BK743" s="56"/>
      <c r="BL743" s="56"/>
      <c r="BM743" s="56"/>
      <c r="BN743" s="56"/>
      <c r="BO743" s="56"/>
      <c r="BP743" s="56"/>
      <c r="BQ743" s="56"/>
      <c r="BR743" s="56"/>
      <c r="BS743" s="56"/>
      <c r="BT743" s="56"/>
    </row>
    <row r="744" spans="4:72" x14ac:dyDescent="0.25">
      <c r="D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6"/>
      <c r="BG744" s="56"/>
      <c r="BH744" s="56"/>
      <c r="BI744" s="56"/>
      <c r="BJ744" s="56"/>
      <c r="BK744" s="56"/>
      <c r="BL744" s="56"/>
      <c r="BM744" s="56"/>
      <c r="BN744" s="56"/>
      <c r="BO744" s="56"/>
      <c r="BP744" s="56"/>
      <c r="BQ744" s="56"/>
      <c r="BR744" s="56"/>
      <c r="BS744" s="56"/>
      <c r="BT744" s="56"/>
    </row>
    <row r="745" spans="4:72" x14ac:dyDescent="0.25">
      <c r="D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6"/>
      <c r="BG745" s="56"/>
      <c r="BH745" s="56"/>
      <c r="BI745" s="56"/>
      <c r="BJ745" s="56"/>
      <c r="BK745" s="56"/>
      <c r="BL745" s="56"/>
      <c r="BM745" s="56"/>
      <c r="BN745" s="56"/>
      <c r="BO745" s="56"/>
      <c r="BP745" s="56"/>
      <c r="BQ745" s="56"/>
      <c r="BR745" s="56"/>
      <c r="BS745" s="56"/>
      <c r="BT745" s="56"/>
    </row>
    <row r="746" spans="4:72" x14ac:dyDescent="0.25">
      <c r="D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6"/>
      <c r="BG746" s="56"/>
      <c r="BH746" s="56"/>
      <c r="BI746" s="56"/>
      <c r="BJ746" s="56"/>
      <c r="BK746" s="56"/>
      <c r="BL746" s="56"/>
      <c r="BM746" s="56"/>
      <c r="BN746" s="56"/>
      <c r="BO746" s="56"/>
      <c r="BP746" s="56"/>
      <c r="BQ746" s="56"/>
      <c r="BR746" s="56"/>
      <c r="BS746" s="56"/>
      <c r="BT746" s="56"/>
    </row>
    <row r="747" spans="4:72" x14ac:dyDescent="0.25">
      <c r="D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6"/>
      <c r="BG747" s="56"/>
      <c r="BH747" s="56"/>
      <c r="BI747" s="56"/>
      <c r="BJ747" s="56"/>
      <c r="BK747" s="56"/>
      <c r="BL747" s="56"/>
      <c r="BM747" s="56"/>
      <c r="BN747" s="56"/>
      <c r="BO747" s="56"/>
      <c r="BP747" s="56"/>
      <c r="BQ747" s="56"/>
      <c r="BR747" s="56"/>
      <c r="BS747" s="56"/>
      <c r="BT747" s="56"/>
    </row>
    <row r="748" spans="4:72" x14ac:dyDescent="0.25">
      <c r="D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6"/>
      <c r="BG748" s="56"/>
      <c r="BH748" s="56"/>
      <c r="BI748" s="56"/>
      <c r="BJ748" s="56"/>
      <c r="BK748" s="56"/>
      <c r="BL748" s="56"/>
      <c r="BM748" s="56"/>
      <c r="BN748" s="56"/>
      <c r="BO748" s="56"/>
      <c r="BP748" s="56"/>
      <c r="BQ748" s="56"/>
      <c r="BR748" s="56"/>
      <c r="BS748" s="56"/>
      <c r="BT748" s="56"/>
    </row>
    <row r="749" spans="4:72" x14ac:dyDescent="0.25">
      <c r="D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56"/>
      <c r="BI749" s="56"/>
      <c r="BJ749" s="56"/>
      <c r="BK749" s="56"/>
      <c r="BL749" s="56"/>
      <c r="BM749" s="56"/>
      <c r="BN749" s="56"/>
      <c r="BO749" s="56"/>
      <c r="BP749" s="56"/>
      <c r="BQ749" s="56"/>
      <c r="BR749" s="56"/>
      <c r="BS749" s="56"/>
      <c r="BT749" s="56"/>
    </row>
    <row r="750" spans="4:72" x14ac:dyDescent="0.25">
      <c r="D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56"/>
      <c r="BI750" s="56"/>
      <c r="BJ750" s="56"/>
      <c r="BK750" s="56"/>
      <c r="BL750" s="56"/>
      <c r="BM750" s="56"/>
      <c r="BN750" s="56"/>
      <c r="BO750" s="56"/>
      <c r="BP750" s="56"/>
      <c r="BQ750" s="56"/>
      <c r="BR750" s="56"/>
      <c r="BS750" s="56"/>
      <c r="BT750" s="56"/>
    </row>
    <row r="751" spans="4:72" x14ac:dyDescent="0.25">
      <c r="D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56"/>
      <c r="BI751" s="56"/>
      <c r="BJ751" s="56"/>
      <c r="BK751" s="56"/>
      <c r="BL751" s="56"/>
      <c r="BM751" s="56"/>
      <c r="BN751" s="56"/>
      <c r="BO751" s="56"/>
      <c r="BP751" s="56"/>
      <c r="BQ751" s="56"/>
      <c r="BR751" s="56"/>
      <c r="BS751" s="56"/>
      <c r="BT751" s="56"/>
    </row>
    <row r="752" spans="4:72" x14ac:dyDescent="0.25">
      <c r="D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  <c r="BR752" s="56"/>
      <c r="BS752" s="56"/>
      <c r="BT752" s="56"/>
    </row>
    <row r="753" spans="4:72" x14ac:dyDescent="0.25">
      <c r="D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  <c r="BR753" s="56"/>
      <c r="BS753" s="56"/>
      <c r="BT753" s="56"/>
    </row>
    <row r="754" spans="4:72" x14ac:dyDescent="0.25">
      <c r="D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  <c r="BR754" s="56"/>
      <c r="BS754" s="56"/>
      <c r="BT754" s="56"/>
    </row>
    <row r="755" spans="4:72" x14ac:dyDescent="0.25">
      <c r="D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  <c r="BR755" s="56"/>
      <c r="BS755" s="56"/>
      <c r="BT755" s="56"/>
    </row>
    <row r="756" spans="4:72" x14ac:dyDescent="0.25">
      <c r="D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  <c r="BR756" s="56"/>
      <c r="BS756" s="56"/>
      <c r="BT756" s="56"/>
    </row>
    <row r="757" spans="4:72" x14ac:dyDescent="0.25">
      <c r="D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  <c r="BR757" s="56"/>
      <c r="BS757" s="56"/>
      <c r="BT757" s="56"/>
    </row>
    <row r="758" spans="4:72" x14ac:dyDescent="0.25">
      <c r="D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  <c r="BR758" s="56"/>
      <c r="BS758" s="56"/>
      <c r="BT758" s="56"/>
    </row>
    <row r="759" spans="4:72" x14ac:dyDescent="0.25">
      <c r="D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  <c r="BR759" s="56"/>
      <c r="BS759" s="56"/>
      <c r="BT759" s="56"/>
    </row>
    <row r="760" spans="4:72" x14ac:dyDescent="0.25">
      <c r="D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  <c r="BR760" s="56"/>
      <c r="BS760" s="56"/>
      <c r="BT760" s="56"/>
    </row>
    <row r="761" spans="4:72" x14ac:dyDescent="0.25">
      <c r="D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  <c r="BR761" s="56"/>
      <c r="BS761" s="56"/>
      <c r="BT761" s="56"/>
    </row>
    <row r="762" spans="4:72" x14ac:dyDescent="0.25">
      <c r="D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  <c r="BR762" s="56"/>
      <c r="BS762" s="56"/>
      <c r="BT762" s="56"/>
    </row>
    <row r="763" spans="4:72" x14ac:dyDescent="0.25">
      <c r="D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  <c r="BR763" s="56"/>
      <c r="BS763" s="56"/>
      <c r="BT763" s="56"/>
    </row>
    <row r="764" spans="4:72" x14ac:dyDescent="0.25">
      <c r="D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  <c r="BR764" s="56"/>
      <c r="BS764" s="56"/>
      <c r="BT764" s="56"/>
    </row>
    <row r="765" spans="4:72" x14ac:dyDescent="0.25">
      <c r="D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  <c r="BR765" s="56"/>
      <c r="BS765" s="56"/>
      <c r="BT765" s="56"/>
    </row>
    <row r="766" spans="4:72" x14ac:dyDescent="0.25">
      <c r="D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  <c r="BR766" s="56"/>
      <c r="BS766" s="56"/>
      <c r="BT766" s="56"/>
    </row>
    <row r="767" spans="4:72" x14ac:dyDescent="0.25">
      <c r="D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  <c r="BR767" s="56"/>
      <c r="BS767" s="56"/>
      <c r="BT767" s="56"/>
    </row>
    <row r="768" spans="4:72" x14ac:dyDescent="0.25">
      <c r="D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  <c r="BR768" s="56"/>
      <c r="BS768" s="56"/>
      <c r="BT768" s="56"/>
    </row>
    <row r="769" spans="4:72" x14ac:dyDescent="0.25">
      <c r="D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  <c r="BR769" s="56"/>
      <c r="BS769" s="56"/>
      <c r="BT769" s="56"/>
    </row>
    <row r="770" spans="4:72" x14ac:dyDescent="0.25">
      <c r="D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56"/>
      <c r="BI770" s="56"/>
      <c r="BJ770" s="56"/>
      <c r="BK770" s="56"/>
      <c r="BL770" s="56"/>
      <c r="BM770" s="56"/>
      <c r="BN770" s="56"/>
      <c r="BO770" s="56"/>
      <c r="BP770" s="56"/>
      <c r="BQ770" s="56"/>
      <c r="BR770" s="56"/>
      <c r="BS770" s="56"/>
      <c r="BT770" s="56"/>
    </row>
    <row r="771" spans="4:72" x14ac:dyDescent="0.25">
      <c r="D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56"/>
      <c r="BI771" s="56"/>
      <c r="BJ771" s="56"/>
      <c r="BK771" s="56"/>
      <c r="BL771" s="56"/>
      <c r="BM771" s="56"/>
      <c r="BN771" s="56"/>
      <c r="BO771" s="56"/>
      <c r="BP771" s="56"/>
      <c r="BQ771" s="56"/>
      <c r="BR771" s="56"/>
      <c r="BS771" s="56"/>
      <c r="BT771" s="56"/>
    </row>
    <row r="772" spans="4:72" x14ac:dyDescent="0.25">
      <c r="D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56"/>
      <c r="BI772" s="56"/>
      <c r="BJ772" s="56"/>
      <c r="BK772" s="56"/>
      <c r="BL772" s="56"/>
      <c r="BM772" s="56"/>
      <c r="BN772" s="56"/>
      <c r="BO772" s="56"/>
      <c r="BP772" s="56"/>
      <c r="BQ772" s="56"/>
      <c r="BR772" s="56"/>
      <c r="BS772" s="56"/>
      <c r="BT772" s="56"/>
    </row>
    <row r="773" spans="4:72" x14ac:dyDescent="0.25">
      <c r="D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56"/>
      <c r="BI773" s="56"/>
      <c r="BJ773" s="56"/>
      <c r="BK773" s="56"/>
      <c r="BL773" s="56"/>
      <c r="BM773" s="56"/>
      <c r="BN773" s="56"/>
      <c r="BO773" s="56"/>
      <c r="BP773" s="56"/>
      <c r="BQ773" s="56"/>
      <c r="BR773" s="56"/>
      <c r="BS773" s="56"/>
      <c r="BT773" s="56"/>
    </row>
    <row r="774" spans="4:72" x14ac:dyDescent="0.25">
      <c r="D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56"/>
      <c r="BI774" s="56"/>
      <c r="BJ774" s="56"/>
      <c r="BK774" s="56"/>
      <c r="BL774" s="56"/>
      <c r="BM774" s="56"/>
      <c r="BN774" s="56"/>
      <c r="BO774" s="56"/>
      <c r="BP774" s="56"/>
      <c r="BQ774" s="56"/>
      <c r="BR774" s="56"/>
      <c r="BS774" s="56"/>
      <c r="BT774" s="56"/>
    </row>
    <row r="775" spans="4:72" x14ac:dyDescent="0.25">
      <c r="D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56"/>
      <c r="BI775" s="56"/>
      <c r="BJ775" s="56"/>
      <c r="BK775" s="56"/>
      <c r="BL775" s="56"/>
      <c r="BM775" s="56"/>
      <c r="BN775" s="56"/>
      <c r="BO775" s="56"/>
      <c r="BP775" s="56"/>
      <c r="BQ775" s="56"/>
      <c r="BR775" s="56"/>
      <c r="BS775" s="56"/>
      <c r="BT775" s="56"/>
    </row>
    <row r="776" spans="4:72" x14ac:dyDescent="0.25">
      <c r="D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56"/>
      <c r="BI776" s="56"/>
      <c r="BJ776" s="56"/>
      <c r="BK776" s="56"/>
      <c r="BL776" s="56"/>
      <c r="BM776" s="56"/>
      <c r="BN776" s="56"/>
      <c r="BO776" s="56"/>
      <c r="BP776" s="56"/>
      <c r="BQ776" s="56"/>
      <c r="BR776" s="56"/>
      <c r="BS776" s="56"/>
      <c r="BT776" s="56"/>
    </row>
    <row r="777" spans="4:72" x14ac:dyDescent="0.25">
      <c r="D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56"/>
      <c r="BI777" s="56"/>
      <c r="BJ777" s="56"/>
      <c r="BK777" s="56"/>
      <c r="BL777" s="56"/>
      <c r="BM777" s="56"/>
      <c r="BN777" s="56"/>
      <c r="BO777" s="56"/>
      <c r="BP777" s="56"/>
      <c r="BQ777" s="56"/>
      <c r="BR777" s="56"/>
      <c r="BS777" s="56"/>
      <c r="BT777" s="56"/>
    </row>
    <row r="778" spans="4:72" x14ac:dyDescent="0.25">
      <c r="D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56"/>
      <c r="BI778" s="56"/>
      <c r="BJ778" s="56"/>
      <c r="BK778" s="56"/>
      <c r="BL778" s="56"/>
      <c r="BM778" s="56"/>
      <c r="BN778" s="56"/>
      <c r="BO778" s="56"/>
      <c r="BP778" s="56"/>
      <c r="BQ778" s="56"/>
      <c r="BR778" s="56"/>
      <c r="BS778" s="56"/>
      <c r="BT778" s="56"/>
    </row>
    <row r="779" spans="4:72" x14ac:dyDescent="0.25">
      <c r="D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56"/>
      <c r="BI779" s="56"/>
      <c r="BJ779" s="56"/>
      <c r="BK779" s="56"/>
      <c r="BL779" s="56"/>
      <c r="BM779" s="56"/>
      <c r="BN779" s="56"/>
      <c r="BO779" s="56"/>
      <c r="BP779" s="56"/>
      <c r="BQ779" s="56"/>
      <c r="BR779" s="56"/>
      <c r="BS779" s="56"/>
      <c r="BT779" s="56"/>
    </row>
    <row r="780" spans="4:72" x14ac:dyDescent="0.25">
      <c r="D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56"/>
      <c r="BI780" s="56"/>
      <c r="BJ780" s="56"/>
      <c r="BK780" s="56"/>
      <c r="BL780" s="56"/>
      <c r="BM780" s="56"/>
      <c r="BN780" s="56"/>
      <c r="BO780" s="56"/>
      <c r="BP780" s="56"/>
      <c r="BQ780" s="56"/>
      <c r="BR780" s="56"/>
      <c r="BS780" s="56"/>
      <c r="BT780" s="56"/>
    </row>
    <row r="781" spans="4:72" x14ac:dyDescent="0.25">
      <c r="D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56"/>
      <c r="BI781" s="56"/>
      <c r="BJ781" s="56"/>
      <c r="BK781" s="56"/>
      <c r="BL781" s="56"/>
      <c r="BM781" s="56"/>
      <c r="BN781" s="56"/>
      <c r="BO781" s="56"/>
      <c r="BP781" s="56"/>
      <c r="BQ781" s="56"/>
      <c r="BR781" s="56"/>
      <c r="BS781" s="56"/>
      <c r="BT781" s="56"/>
    </row>
    <row r="782" spans="4:72" x14ac:dyDescent="0.25">
      <c r="D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56"/>
      <c r="BI782" s="56"/>
      <c r="BJ782" s="56"/>
      <c r="BK782" s="56"/>
      <c r="BL782" s="56"/>
      <c r="BM782" s="56"/>
      <c r="BN782" s="56"/>
      <c r="BO782" s="56"/>
      <c r="BP782" s="56"/>
      <c r="BQ782" s="56"/>
      <c r="BR782" s="56"/>
      <c r="BS782" s="56"/>
      <c r="BT782" s="56"/>
    </row>
    <row r="783" spans="4:72" x14ac:dyDescent="0.25">
      <c r="D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56"/>
      <c r="BI783" s="56"/>
      <c r="BJ783" s="56"/>
      <c r="BK783" s="56"/>
      <c r="BL783" s="56"/>
      <c r="BM783" s="56"/>
      <c r="BN783" s="56"/>
      <c r="BO783" s="56"/>
      <c r="BP783" s="56"/>
      <c r="BQ783" s="56"/>
      <c r="BR783" s="56"/>
      <c r="BS783" s="56"/>
      <c r="BT783" s="56"/>
    </row>
    <row r="784" spans="4:72" x14ac:dyDescent="0.25">
      <c r="D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56"/>
      <c r="BI784" s="56"/>
      <c r="BJ784" s="56"/>
      <c r="BK784" s="56"/>
      <c r="BL784" s="56"/>
      <c r="BM784" s="56"/>
      <c r="BN784" s="56"/>
      <c r="BO784" s="56"/>
      <c r="BP784" s="56"/>
      <c r="BQ784" s="56"/>
      <c r="BR784" s="56"/>
      <c r="BS784" s="56"/>
      <c r="BT784" s="56"/>
    </row>
    <row r="785" spans="4:72" x14ac:dyDescent="0.25">
      <c r="D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56"/>
      <c r="BI785" s="56"/>
      <c r="BJ785" s="56"/>
      <c r="BK785" s="56"/>
      <c r="BL785" s="56"/>
      <c r="BM785" s="56"/>
      <c r="BN785" s="56"/>
      <c r="BO785" s="56"/>
      <c r="BP785" s="56"/>
      <c r="BQ785" s="56"/>
      <c r="BR785" s="56"/>
      <c r="BS785" s="56"/>
      <c r="BT785" s="56"/>
    </row>
    <row r="786" spans="4:72" x14ac:dyDescent="0.25">
      <c r="D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56"/>
      <c r="BI786" s="56"/>
      <c r="BJ786" s="56"/>
      <c r="BK786" s="56"/>
      <c r="BL786" s="56"/>
      <c r="BM786" s="56"/>
      <c r="BN786" s="56"/>
      <c r="BO786" s="56"/>
      <c r="BP786" s="56"/>
      <c r="BQ786" s="56"/>
      <c r="BR786" s="56"/>
      <c r="BS786" s="56"/>
      <c r="BT786" s="56"/>
    </row>
    <row r="787" spans="4:72" x14ac:dyDescent="0.25">
      <c r="D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6"/>
      <c r="BG787" s="56"/>
      <c r="BH787" s="56"/>
      <c r="BI787" s="56"/>
      <c r="BJ787" s="56"/>
      <c r="BK787" s="56"/>
      <c r="BL787" s="56"/>
      <c r="BM787" s="56"/>
      <c r="BN787" s="56"/>
      <c r="BO787" s="56"/>
      <c r="BP787" s="56"/>
      <c r="BQ787" s="56"/>
      <c r="BR787" s="56"/>
      <c r="BS787" s="56"/>
      <c r="BT787" s="56"/>
    </row>
    <row r="788" spans="4:72" x14ac:dyDescent="0.25">
      <c r="D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56"/>
      <c r="BI788" s="56"/>
      <c r="BJ788" s="56"/>
      <c r="BK788" s="56"/>
      <c r="BL788" s="56"/>
      <c r="BM788" s="56"/>
      <c r="BN788" s="56"/>
      <c r="BO788" s="56"/>
      <c r="BP788" s="56"/>
      <c r="BQ788" s="56"/>
      <c r="BR788" s="56"/>
      <c r="BS788" s="56"/>
      <c r="BT788" s="56"/>
    </row>
    <row r="789" spans="4:72" x14ac:dyDescent="0.25">
      <c r="D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56"/>
      <c r="BI789" s="56"/>
      <c r="BJ789" s="56"/>
      <c r="BK789" s="56"/>
      <c r="BL789" s="56"/>
      <c r="BM789" s="56"/>
      <c r="BN789" s="56"/>
      <c r="BO789" s="56"/>
      <c r="BP789" s="56"/>
      <c r="BQ789" s="56"/>
      <c r="BR789" s="56"/>
      <c r="BS789" s="56"/>
      <c r="BT789" s="56"/>
    </row>
    <row r="790" spans="4:72" x14ac:dyDescent="0.25">
      <c r="D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56"/>
      <c r="BI790" s="56"/>
      <c r="BJ790" s="56"/>
      <c r="BK790" s="56"/>
      <c r="BL790" s="56"/>
      <c r="BM790" s="56"/>
      <c r="BN790" s="56"/>
      <c r="BO790" s="56"/>
      <c r="BP790" s="56"/>
      <c r="BQ790" s="56"/>
      <c r="BR790" s="56"/>
      <c r="BS790" s="56"/>
      <c r="BT790" s="56"/>
    </row>
    <row r="791" spans="4:72" x14ac:dyDescent="0.25">
      <c r="D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  <c r="BK791" s="56"/>
      <c r="BL791" s="56"/>
      <c r="BM791" s="56"/>
      <c r="BN791" s="56"/>
      <c r="BO791" s="56"/>
      <c r="BP791" s="56"/>
      <c r="BQ791" s="56"/>
      <c r="BR791" s="56"/>
      <c r="BS791" s="56"/>
      <c r="BT791" s="56"/>
    </row>
    <row r="792" spans="4:72" x14ac:dyDescent="0.25">
      <c r="D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56"/>
      <c r="BI792" s="56"/>
      <c r="BJ792" s="56"/>
      <c r="BK792" s="56"/>
      <c r="BL792" s="56"/>
      <c r="BM792" s="56"/>
      <c r="BN792" s="56"/>
      <c r="BO792" s="56"/>
      <c r="BP792" s="56"/>
      <c r="BQ792" s="56"/>
      <c r="BR792" s="56"/>
      <c r="BS792" s="56"/>
      <c r="BT792" s="56"/>
    </row>
    <row r="793" spans="4:72" x14ac:dyDescent="0.25">
      <c r="D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  <c r="BR793" s="56"/>
      <c r="BS793" s="56"/>
      <c r="BT793" s="56"/>
    </row>
    <row r="794" spans="4:72" x14ac:dyDescent="0.25">
      <c r="D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56"/>
      <c r="BI794" s="56"/>
      <c r="BJ794" s="56"/>
      <c r="BK794" s="56"/>
      <c r="BL794" s="56"/>
      <c r="BM794" s="56"/>
      <c r="BN794" s="56"/>
      <c r="BO794" s="56"/>
      <c r="BP794" s="56"/>
      <c r="BQ794" s="56"/>
      <c r="BR794" s="56"/>
      <c r="BS794" s="56"/>
      <c r="BT794" s="56"/>
    </row>
    <row r="795" spans="4:72" x14ac:dyDescent="0.25">
      <c r="D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6"/>
      <c r="BG795" s="56"/>
      <c r="BH795" s="56"/>
      <c r="BI795" s="56"/>
      <c r="BJ795" s="56"/>
      <c r="BK795" s="56"/>
      <c r="BL795" s="56"/>
      <c r="BM795" s="56"/>
      <c r="BN795" s="56"/>
      <c r="BO795" s="56"/>
      <c r="BP795" s="56"/>
      <c r="BQ795" s="56"/>
      <c r="BR795" s="56"/>
      <c r="BS795" s="56"/>
      <c r="BT795" s="56"/>
    </row>
    <row r="796" spans="4:72" x14ac:dyDescent="0.25">
      <c r="D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56"/>
      <c r="BI796" s="56"/>
      <c r="BJ796" s="56"/>
      <c r="BK796" s="56"/>
      <c r="BL796" s="56"/>
      <c r="BM796" s="56"/>
      <c r="BN796" s="56"/>
      <c r="BO796" s="56"/>
      <c r="BP796" s="56"/>
      <c r="BQ796" s="56"/>
      <c r="BR796" s="56"/>
      <c r="BS796" s="56"/>
      <c r="BT796" s="56"/>
    </row>
    <row r="797" spans="4:72" x14ac:dyDescent="0.25">
      <c r="D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56"/>
      <c r="BI797" s="56"/>
      <c r="BJ797" s="56"/>
      <c r="BK797" s="56"/>
      <c r="BL797" s="56"/>
      <c r="BM797" s="56"/>
      <c r="BN797" s="56"/>
      <c r="BO797" s="56"/>
      <c r="BP797" s="56"/>
      <c r="BQ797" s="56"/>
      <c r="BR797" s="56"/>
      <c r="BS797" s="56"/>
      <c r="BT797" s="56"/>
    </row>
    <row r="798" spans="4:72" x14ac:dyDescent="0.25">
      <c r="D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56"/>
      <c r="BI798" s="56"/>
      <c r="BJ798" s="56"/>
      <c r="BK798" s="56"/>
      <c r="BL798" s="56"/>
      <c r="BM798" s="56"/>
      <c r="BN798" s="56"/>
      <c r="BO798" s="56"/>
      <c r="BP798" s="56"/>
      <c r="BQ798" s="56"/>
      <c r="BR798" s="56"/>
      <c r="BS798" s="56"/>
      <c r="BT798" s="56"/>
    </row>
    <row r="799" spans="4:72" x14ac:dyDescent="0.25">
      <c r="D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56"/>
      <c r="BI799" s="56"/>
      <c r="BJ799" s="56"/>
      <c r="BK799" s="56"/>
      <c r="BL799" s="56"/>
      <c r="BM799" s="56"/>
      <c r="BN799" s="56"/>
      <c r="BO799" s="56"/>
      <c r="BP799" s="56"/>
      <c r="BQ799" s="56"/>
      <c r="BR799" s="56"/>
      <c r="BS799" s="56"/>
      <c r="BT799" s="56"/>
    </row>
    <row r="800" spans="4:72" x14ac:dyDescent="0.25">
      <c r="D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6"/>
      <c r="BG800" s="56"/>
      <c r="BH800" s="56"/>
      <c r="BI800" s="56"/>
      <c r="BJ800" s="56"/>
      <c r="BK800" s="56"/>
      <c r="BL800" s="56"/>
      <c r="BM800" s="56"/>
      <c r="BN800" s="56"/>
      <c r="BO800" s="56"/>
      <c r="BP800" s="56"/>
      <c r="BQ800" s="56"/>
      <c r="BR800" s="56"/>
      <c r="BS800" s="56"/>
      <c r="BT800" s="56"/>
    </row>
    <row r="801" spans="4:72" x14ac:dyDescent="0.25">
      <c r="D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56"/>
      <c r="BI801" s="56"/>
      <c r="BJ801" s="56"/>
      <c r="BK801" s="56"/>
      <c r="BL801" s="56"/>
      <c r="BM801" s="56"/>
      <c r="BN801" s="56"/>
      <c r="BO801" s="56"/>
      <c r="BP801" s="56"/>
      <c r="BQ801" s="56"/>
      <c r="BR801" s="56"/>
      <c r="BS801" s="56"/>
      <c r="BT801" s="56"/>
    </row>
    <row r="802" spans="4:72" x14ac:dyDescent="0.25">
      <c r="D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6"/>
      <c r="BG802" s="56"/>
      <c r="BH802" s="56"/>
      <c r="BI802" s="56"/>
      <c r="BJ802" s="56"/>
      <c r="BK802" s="56"/>
      <c r="BL802" s="56"/>
      <c r="BM802" s="56"/>
      <c r="BN802" s="56"/>
      <c r="BO802" s="56"/>
      <c r="BP802" s="56"/>
      <c r="BQ802" s="56"/>
      <c r="BR802" s="56"/>
      <c r="BS802" s="56"/>
      <c r="BT802" s="56"/>
    </row>
    <row r="803" spans="4:72" x14ac:dyDescent="0.25">
      <c r="D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56"/>
      <c r="BI803" s="56"/>
      <c r="BJ803" s="56"/>
      <c r="BK803" s="56"/>
      <c r="BL803" s="56"/>
      <c r="BM803" s="56"/>
      <c r="BN803" s="56"/>
      <c r="BO803" s="56"/>
      <c r="BP803" s="56"/>
      <c r="BQ803" s="56"/>
      <c r="BR803" s="56"/>
      <c r="BS803" s="56"/>
      <c r="BT803" s="56"/>
    </row>
    <row r="804" spans="4:72" x14ac:dyDescent="0.25">
      <c r="D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56"/>
      <c r="BI804" s="56"/>
      <c r="BJ804" s="56"/>
      <c r="BK804" s="56"/>
      <c r="BL804" s="56"/>
      <c r="BM804" s="56"/>
      <c r="BN804" s="56"/>
      <c r="BO804" s="56"/>
      <c r="BP804" s="56"/>
      <c r="BQ804" s="56"/>
      <c r="BR804" s="56"/>
      <c r="BS804" s="56"/>
      <c r="BT804" s="56"/>
    </row>
    <row r="805" spans="4:72" x14ac:dyDescent="0.25">
      <c r="D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6"/>
      <c r="BG805" s="56"/>
      <c r="BH805" s="56"/>
      <c r="BI805" s="56"/>
      <c r="BJ805" s="56"/>
      <c r="BK805" s="56"/>
      <c r="BL805" s="56"/>
      <c r="BM805" s="56"/>
      <c r="BN805" s="56"/>
      <c r="BO805" s="56"/>
      <c r="BP805" s="56"/>
      <c r="BQ805" s="56"/>
      <c r="BR805" s="56"/>
      <c r="BS805" s="56"/>
      <c r="BT805" s="56"/>
    </row>
    <row r="806" spans="4:72" x14ac:dyDescent="0.25">
      <c r="D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56"/>
      <c r="BI806" s="56"/>
      <c r="BJ806" s="56"/>
      <c r="BK806" s="56"/>
      <c r="BL806" s="56"/>
      <c r="BM806" s="56"/>
      <c r="BN806" s="56"/>
      <c r="BO806" s="56"/>
      <c r="BP806" s="56"/>
      <c r="BQ806" s="56"/>
      <c r="BR806" s="56"/>
      <c r="BS806" s="56"/>
      <c r="BT806" s="56"/>
    </row>
    <row r="807" spans="4:72" x14ac:dyDescent="0.25">
      <c r="D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6"/>
      <c r="BG807" s="56"/>
      <c r="BH807" s="56"/>
      <c r="BI807" s="56"/>
      <c r="BJ807" s="56"/>
      <c r="BK807" s="56"/>
      <c r="BL807" s="56"/>
      <c r="BM807" s="56"/>
      <c r="BN807" s="56"/>
      <c r="BO807" s="56"/>
      <c r="BP807" s="56"/>
      <c r="BQ807" s="56"/>
      <c r="BR807" s="56"/>
      <c r="BS807" s="56"/>
      <c r="BT807" s="56"/>
    </row>
    <row r="808" spans="4:72" x14ac:dyDescent="0.25">
      <c r="D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56"/>
      <c r="BI808" s="56"/>
      <c r="BJ808" s="56"/>
      <c r="BK808" s="56"/>
      <c r="BL808" s="56"/>
      <c r="BM808" s="56"/>
      <c r="BN808" s="56"/>
      <c r="BO808" s="56"/>
      <c r="BP808" s="56"/>
      <c r="BQ808" s="56"/>
      <c r="BR808" s="56"/>
      <c r="BS808" s="56"/>
      <c r="BT808" s="56"/>
    </row>
    <row r="809" spans="4:72" x14ac:dyDescent="0.25">
      <c r="D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56"/>
      <c r="BI809" s="56"/>
      <c r="BJ809" s="56"/>
      <c r="BK809" s="56"/>
      <c r="BL809" s="56"/>
      <c r="BM809" s="56"/>
      <c r="BN809" s="56"/>
      <c r="BO809" s="56"/>
      <c r="BP809" s="56"/>
      <c r="BQ809" s="56"/>
      <c r="BR809" s="56"/>
      <c r="BS809" s="56"/>
      <c r="BT809" s="56"/>
    </row>
    <row r="810" spans="4:72" x14ac:dyDescent="0.25">
      <c r="D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56"/>
      <c r="BI810" s="56"/>
      <c r="BJ810" s="56"/>
      <c r="BK810" s="56"/>
      <c r="BL810" s="56"/>
      <c r="BM810" s="56"/>
      <c r="BN810" s="56"/>
      <c r="BO810" s="56"/>
      <c r="BP810" s="56"/>
      <c r="BQ810" s="56"/>
      <c r="BR810" s="56"/>
      <c r="BS810" s="56"/>
      <c r="BT810" s="56"/>
    </row>
    <row r="811" spans="4:72" x14ac:dyDescent="0.25">
      <c r="D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56"/>
      <c r="BI811" s="56"/>
      <c r="BJ811" s="56"/>
      <c r="BK811" s="56"/>
      <c r="BL811" s="56"/>
      <c r="BM811" s="56"/>
      <c r="BN811" s="56"/>
      <c r="BO811" s="56"/>
      <c r="BP811" s="56"/>
      <c r="BQ811" s="56"/>
      <c r="BR811" s="56"/>
      <c r="BS811" s="56"/>
      <c r="BT811" s="56"/>
    </row>
    <row r="812" spans="4:72" x14ac:dyDescent="0.25">
      <c r="D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56"/>
      <c r="BI812" s="56"/>
      <c r="BJ812" s="56"/>
      <c r="BK812" s="56"/>
      <c r="BL812" s="56"/>
      <c r="BM812" s="56"/>
      <c r="BN812" s="56"/>
      <c r="BO812" s="56"/>
      <c r="BP812" s="56"/>
      <c r="BQ812" s="56"/>
      <c r="BR812" s="56"/>
      <c r="BS812" s="56"/>
      <c r="BT812" s="56"/>
    </row>
    <row r="813" spans="4:72" x14ac:dyDescent="0.25">
      <c r="D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56"/>
      <c r="BI813" s="56"/>
      <c r="BJ813" s="56"/>
      <c r="BK813" s="56"/>
      <c r="BL813" s="56"/>
      <c r="BM813" s="56"/>
      <c r="BN813" s="56"/>
      <c r="BO813" s="56"/>
      <c r="BP813" s="56"/>
      <c r="BQ813" s="56"/>
      <c r="BR813" s="56"/>
      <c r="BS813" s="56"/>
      <c r="BT813" s="56"/>
    </row>
    <row r="814" spans="4:72" x14ac:dyDescent="0.25">
      <c r="D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56"/>
      <c r="BI814" s="56"/>
      <c r="BJ814" s="56"/>
      <c r="BK814" s="56"/>
      <c r="BL814" s="56"/>
      <c r="BM814" s="56"/>
      <c r="BN814" s="56"/>
      <c r="BO814" s="56"/>
      <c r="BP814" s="56"/>
      <c r="BQ814" s="56"/>
      <c r="BR814" s="56"/>
      <c r="BS814" s="56"/>
      <c r="BT814" s="56"/>
    </row>
    <row r="815" spans="4:72" x14ac:dyDescent="0.25">
      <c r="D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56"/>
      <c r="BR815" s="56"/>
      <c r="BS815" s="56"/>
      <c r="BT815" s="56"/>
    </row>
    <row r="816" spans="4:72" x14ac:dyDescent="0.25">
      <c r="D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56"/>
      <c r="BI816" s="56"/>
      <c r="BJ816" s="56"/>
      <c r="BK816" s="56"/>
      <c r="BL816" s="56"/>
      <c r="BM816" s="56"/>
      <c r="BN816" s="56"/>
      <c r="BO816" s="56"/>
      <c r="BP816" s="56"/>
      <c r="BQ816" s="56"/>
      <c r="BR816" s="56"/>
      <c r="BS816" s="56"/>
      <c r="BT816" s="56"/>
    </row>
    <row r="817" spans="4:72" x14ac:dyDescent="0.25">
      <c r="D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6"/>
      <c r="BG817" s="56"/>
      <c r="BH817" s="56"/>
      <c r="BI817" s="56"/>
      <c r="BJ817" s="56"/>
      <c r="BK817" s="56"/>
      <c r="BL817" s="56"/>
      <c r="BM817" s="56"/>
      <c r="BN817" s="56"/>
      <c r="BO817" s="56"/>
      <c r="BP817" s="56"/>
      <c r="BQ817" s="56"/>
      <c r="BR817" s="56"/>
      <c r="BS817" s="56"/>
      <c r="BT817" s="56"/>
    </row>
    <row r="818" spans="4:72" x14ac:dyDescent="0.25">
      <c r="D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56"/>
      <c r="BI818" s="56"/>
      <c r="BJ818" s="56"/>
      <c r="BK818" s="56"/>
      <c r="BL818" s="56"/>
      <c r="BM818" s="56"/>
      <c r="BN818" s="56"/>
      <c r="BO818" s="56"/>
      <c r="BP818" s="56"/>
      <c r="BQ818" s="56"/>
      <c r="BR818" s="56"/>
      <c r="BS818" s="56"/>
      <c r="BT818" s="56"/>
    </row>
    <row r="819" spans="4:72" x14ac:dyDescent="0.25">
      <c r="D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56"/>
      <c r="BI819" s="56"/>
      <c r="BJ819" s="56"/>
      <c r="BK819" s="56"/>
      <c r="BL819" s="56"/>
      <c r="BM819" s="56"/>
      <c r="BN819" s="56"/>
      <c r="BO819" s="56"/>
      <c r="BP819" s="56"/>
      <c r="BQ819" s="56"/>
      <c r="BR819" s="56"/>
      <c r="BS819" s="56"/>
      <c r="BT819" s="56"/>
    </row>
    <row r="820" spans="4:72" x14ac:dyDescent="0.25">
      <c r="D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56"/>
      <c r="BI820" s="56"/>
      <c r="BJ820" s="56"/>
      <c r="BK820" s="56"/>
      <c r="BL820" s="56"/>
      <c r="BM820" s="56"/>
      <c r="BN820" s="56"/>
      <c r="BO820" s="56"/>
      <c r="BP820" s="56"/>
      <c r="BQ820" s="56"/>
      <c r="BR820" s="56"/>
      <c r="BS820" s="56"/>
      <c r="BT820" s="56"/>
    </row>
    <row r="821" spans="4:72" x14ac:dyDescent="0.25">
      <c r="D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56"/>
      <c r="BI821" s="56"/>
      <c r="BJ821" s="56"/>
      <c r="BK821" s="56"/>
      <c r="BL821" s="56"/>
      <c r="BM821" s="56"/>
      <c r="BN821" s="56"/>
      <c r="BO821" s="56"/>
      <c r="BP821" s="56"/>
      <c r="BQ821" s="56"/>
      <c r="BR821" s="56"/>
      <c r="BS821" s="56"/>
      <c r="BT821" s="56"/>
    </row>
    <row r="822" spans="4:72" x14ac:dyDescent="0.25">
      <c r="D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56"/>
      <c r="BI822" s="56"/>
      <c r="BJ822" s="56"/>
      <c r="BK822" s="56"/>
      <c r="BL822" s="56"/>
      <c r="BM822" s="56"/>
      <c r="BN822" s="56"/>
      <c r="BO822" s="56"/>
      <c r="BP822" s="56"/>
      <c r="BQ822" s="56"/>
      <c r="BR822" s="56"/>
      <c r="BS822" s="56"/>
      <c r="BT822" s="56"/>
    </row>
    <row r="823" spans="4:72" x14ac:dyDescent="0.25">
      <c r="D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56"/>
      <c r="BI823" s="56"/>
      <c r="BJ823" s="56"/>
      <c r="BK823" s="56"/>
      <c r="BL823" s="56"/>
      <c r="BM823" s="56"/>
      <c r="BN823" s="56"/>
      <c r="BO823" s="56"/>
      <c r="BP823" s="56"/>
      <c r="BQ823" s="56"/>
      <c r="BR823" s="56"/>
      <c r="BS823" s="56"/>
      <c r="BT823" s="56"/>
    </row>
    <row r="824" spans="4:72" x14ac:dyDescent="0.25">
      <c r="D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6"/>
      <c r="BG824" s="56"/>
      <c r="BH824" s="56"/>
      <c r="BI824" s="56"/>
      <c r="BJ824" s="56"/>
      <c r="BK824" s="56"/>
      <c r="BL824" s="56"/>
      <c r="BM824" s="56"/>
      <c r="BN824" s="56"/>
      <c r="BO824" s="56"/>
      <c r="BP824" s="56"/>
      <c r="BQ824" s="56"/>
      <c r="BR824" s="56"/>
      <c r="BS824" s="56"/>
      <c r="BT824" s="56"/>
    </row>
    <row r="825" spans="4:72" x14ac:dyDescent="0.25">
      <c r="D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6"/>
      <c r="BG825" s="56"/>
      <c r="BH825" s="56"/>
      <c r="BI825" s="56"/>
      <c r="BJ825" s="56"/>
      <c r="BK825" s="56"/>
      <c r="BL825" s="56"/>
      <c r="BM825" s="56"/>
      <c r="BN825" s="56"/>
      <c r="BO825" s="56"/>
      <c r="BP825" s="56"/>
      <c r="BQ825" s="56"/>
      <c r="BR825" s="56"/>
      <c r="BS825" s="56"/>
      <c r="BT825" s="56"/>
    </row>
    <row r="826" spans="4:72" x14ac:dyDescent="0.25">
      <c r="D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6"/>
      <c r="BG826" s="56"/>
      <c r="BH826" s="56"/>
      <c r="BI826" s="56"/>
      <c r="BJ826" s="56"/>
      <c r="BK826" s="56"/>
      <c r="BL826" s="56"/>
      <c r="BM826" s="56"/>
      <c r="BN826" s="56"/>
      <c r="BO826" s="56"/>
      <c r="BP826" s="56"/>
      <c r="BQ826" s="56"/>
      <c r="BR826" s="56"/>
      <c r="BS826" s="56"/>
      <c r="BT826" s="56"/>
    </row>
    <row r="827" spans="4:72" x14ac:dyDescent="0.25">
      <c r="D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  <c r="AR827" s="56"/>
      <c r="AS827" s="56"/>
      <c r="AT827" s="56"/>
      <c r="AU827" s="56"/>
      <c r="AV827" s="56"/>
      <c r="AW827" s="56"/>
      <c r="AX827" s="56"/>
      <c r="AY827" s="56"/>
      <c r="AZ827" s="56"/>
      <c r="BA827" s="56"/>
      <c r="BB827" s="56"/>
      <c r="BC827" s="56"/>
      <c r="BD827" s="56"/>
      <c r="BE827" s="56"/>
      <c r="BF827" s="56"/>
      <c r="BG827" s="56"/>
      <c r="BH827" s="56"/>
      <c r="BI827" s="56"/>
      <c r="BJ827" s="56"/>
      <c r="BK827" s="56"/>
      <c r="BL827" s="56"/>
      <c r="BM827" s="56"/>
      <c r="BN827" s="56"/>
      <c r="BO827" s="56"/>
      <c r="BP827" s="56"/>
      <c r="BQ827" s="56"/>
      <c r="BR827" s="56"/>
      <c r="BS827" s="56"/>
      <c r="BT827" s="56"/>
    </row>
    <row r="828" spans="4:72" x14ac:dyDescent="0.25">
      <c r="D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  <c r="AR828" s="56"/>
      <c r="AS828" s="56"/>
      <c r="AT828" s="56"/>
      <c r="AU828" s="56"/>
      <c r="AV828" s="56"/>
      <c r="AW828" s="56"/>
      <c r="AX828" s="56"/>
      <c r="AY828" s="56"/>
      <c r="AZ828" s="56"/>
      <c r="BA828" s="56"/>
      <c r="BB828" s="56"/>
      <c r="BC828" s="56"/>
      <c r="BD828" s="56"/>
      <c r="BE828" s="56"/>
      <c r="BF828" s="56"/>
      <c r="BG828" s="56"/>
      <c r="BH828" s="56"/>
      <c r="BI828" s="56"/>
      <c r="BJ828" s="56"/>
      <c r="BK828" s="56"/>
      <c r="BL828" s="56"/>
      <c r="BM828" s="56"/>
      <c r="BN828" s="56"/>
      <c r="BO828" s="56"/>
      <c r="BP828" s="56"/>
      <c r="BQ828" s="56"/>
      <c r="BR828" s="56"/>
      <c r="BS828" s="56"/>
      <c r="BT828" s="56"/>
    </row>
    <row r="829" spans="4:72" x14ac:dyDescent="0.25">
      <c r="D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6"/>
      <c r="BG829" s="56"/>
      <c r="BH829" s="56"/>
      <c r="BI829" s="56"/>
      <c r="BJ829" s="56"/>
      <c r="BK829" s="56"/>
      <c r="BL829" s="56"/>
      <c r="BM829" s="56"/>
      <c r="BN829" s="56"/>
      <c r="BO829" s="56"/>
      <c r="BP829" s="56"/>
      <c r="BQ829" s="56"/>
      <c r="BR829" s="56"/>
      <c r="BS829" s="56"/>
      <c r="BT829" s="56"/>
    </row>
    <row r="830" spans="4:72" x14ac:dyDescent="0.25">
      <c r="D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  <c r="AR830" s="56"/>
      <c r="AS830" s="56"/>
      <c r="AT830" s="56"/>
      <c r="AU830" s="56"/>
      <c r="AV830" s="56"/>
      <c r="AW830" s="56"/>
      <c r="AX830" s="56"/>
      <c r="AY830" s="56"/>
      <c r="AZ830" s="56"/>
      <c r="BA830" s="56"/>
      <c r="BB830" s="56"/>
      <c r="BC830" s="56"/>
      <c r="BD830" s="56"/>
      <c r="BE830" s="56"/>
      <c r="BF830" s="56"/>
      <c r="BG830" s="56"/>
      <c r="BH830" s="56"/>
      <c r="BI830" s="56"/>
      <c r="BJ830" s="56"/>
      <c r="BK830" s="56"/>
      <c r="BL830" s="56"/>
      <c r="BM830" s="56"/>
      <c r="BN830" s="56"/>
      <c r="BO830" s="56"/>
      <c r="BP830" s="56"/>
      <c r="BQ830" s="56"/>
      <c r="BR830" s="56"/>
      <c r="BS830" s="56"/>
      <c r="BT830" s="56"/>
    </row>
    <row r="831" spans="4:72" x14ac:dyDescent="0.25">
      <c r="D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  <c r="AR831" s="56"/>
      <c r="AS831" s="56"/>
      <c r="AT831" s="56"/>
      <c r="AU831" s="56"/>
      <c r="AV831" s="56"/>
      <c r="AW831" s="56"/>
      <c r="AX831" s="56"/>
      <c r="AY831" s="56"/>
      <c r="AZ831" s="56"/>
      <c r="BA831" s="56"/>
      <c r="BB831" s="56"/>
      <c r="BC831" s="56"/>
      <c r="BD831" s="56"/>
      <c r="BE831" s="56"/>
      <c r="BF831" s="56"/>
      <c r="BG831" s="56"/>
      <c r="BH831" s="56"/>
      <c r="BI831" s="56"/>
      <c r="BJ831" s="56"/>
      <c r="BK831" s="56"/>
      <c r="BL831" s="56"/>
      <c r="BM831" s="56"/>
      <c r="BN831" s="56"/>
      <c r="BO831" s="56"/>
      <c r="BP831" s="56"/>
      <c r="BQ831" s="56"/>
      <c r="BR831" s="56"/>
      <c r="BS831" s="56"/>
      <c r="BT831" s="56"/>
    </row>
    <row r="832" spans="4:72" x14ac:dyDescent="0.25">
      <c r="D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56"/>
      <c r="BI832" s="56"/>
      <c r="BJ832" s="56"/>
      <c r="BK832" s="56"/>
      <c r="BL832" s="56"/>
      <c r="BM832" s="56"/>
      <c r="BN832" s="56"/>
      <c r="BO832" s="56"/>
      <c r="BP832" s="56"/>
      <c r="BQ832" s="56"/>
      <c r="BR832" s="56"/>
      <c r="BS832" s="56"/>
      <c r="BT832" s="56"/>
    </row>
    <row r="833" spans="4:72" x14ac:dyDescent="0.25">
      <c r="D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56"/>
      <c r="BI833" s="56"/>
      <c r="BJ833" s="56"/>
      <c r="BK833" s="56"/>
      <c r="BL833" s="56"/>
      <c r="BM833" s="56"/>
      <c r="BN833" s="56"/>
      <c r="BO833" s="56"/>
      <c r="BP833" s="56"/>
      <c r="BQ833" s="56"/>
      <c r="BR833" s="56"/>
      <c r="BS833" s="56"/>
      <c r="BT833" s="56"/>
    </row>
    <row r="834" spans="4:72" x14ac:dyDescent="0.25">
      <c r="D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56"/>
      <c r="BI834" s="56"/>
      <c r="BJ834" s="56"/>
      <c r="BK834" s="56"/>
      <c r="BL834" s="56"/>
      <c r="BM834" s="56"/>
      <c r="BN834" s="56"/>
      <c r="BO834" s="56"/>
      <c r="BP834" s="56"/>
      <c r="BQ834" s="56"/>
      <c r="BR834" s="56"/>
      <c r="BS834" s="56"/>
      <c r="BT834" s="56"/>
    </row>
    <row r="835" spans="4:72" x14ac:dyDescent="0.25">
      <c r="D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56"/>
      <c r="BI835" s="56"/>
      <c r="BJ835" s="56"/>
      <c r="BK835" s="56"/>
      <c r="BL835" s="56"/>
      <c r="BM835" s="56"/>
      <c r="BN835" s="56"/>
      <c r="BO835" s="56"/>
      <c r="BP835" s="56"/>
      <c r="BQ835" s="56"/>
      <c r="BR835" s="56"/>
      <c r="BS835" s="56"/>
      <c r="BT835" s="56"/>
    </row>
    <row r="836" spans="4:72" x14ac:dyDescent="0.25">
      <c r="D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56"/>
      <c r="BI836" s="56"/>
      <c r="BJ836" s="56"/>
      <c r="BK836" s="56"/>
      <c r="BL836" s="56"/>
      <c r="BM836" s="56"/>
      <c r="BN836" s="56"/>
      <c r="BO836" s="56"/>
      <c r="BP836" s="56"/>
      <c r="BQ836" s="56"/>
      <c r="BR836" s="56"/>
      <c r="BS836" s="56"/>
      <c r="BT836" s="56"/>
    </row>
    <row r="837" spans="4:72" x14ac:dyDescent="0.25">
      <c r="D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56"/>
      <c r="BI837" s="56"/>
      <c r="BJ837" s="56"/>
      <c r="BK837" s="56"/>
      <c r="BL837" s="56"/>
      <c r="BM837" s="56"/>
      <c r="BN837" s="56"/>
      <c r="BO837" s="56"/>
      <c r="BP837" s="56"/>
      <c r="BQ837" s="56"/>
      <c r="BR837" s="56"/>
      <c r="BS837" s="56"/>
      <c r="BT837" s="56"/>
    </row>
    <row r="838" spans="4:72" x14ac:dyDescent="0.25">
      <c r="D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56"/>
      <c r="BI838" s="56"/>
      <c r="BJ838" s="56"/>
      <c r="BK838" s="56"/>
      <c r="BL838" s="56"/>
      <c r="BM838" s="56"/>
      <c r="BN838" s="56"/>
      <c r="BO838" s="56"/>
      <c r="BP838" s="56"/>
      <c r="BQ838" s="56"/>
      <c r="BR838" s="56"/>
      <c r="BS838" s="56"/>
      <c r="BT838" s="56"/>
    </row>
    <row r="839" spans="4:72" x14ac:dyDescent="0.25">
      <c r="D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6"/>
      <c r="BG839" s="56"/>
      <c r="BH839" s="56"/>
      <c r="BI839" s="56"/>
      <c r="BJ839" s="56"/>
      <c r="BK839" s="56"/>
      <c r="BL839" s="56"/>
      <c r="BM839" s="56"/>
      <c r="BN839" s="56"/>
      <c r="BO839" s="56"/>
      <c r="BP839" s="56"/>
      <c r="BQ839" s="56"/>
      <c r="BR839" s="56"/>
      <c r="BS839" s="56"/>
      <c r="BT839" s="56"/>
    </row>
    <row r="840" spans="4:72" x14ac:dyDescent="0.25">
      <c r="D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56"/>
      <c r="BI840" s="56"/>
      <c r="BJ840" s="56"/>
      <c r="BK840" s="56"/>
      <c r="BL840" s="56"/>
      <c r="BM840" s="56"/>
      <c r="BN840" s="56"/>
      <c r="BO840" s="56"/>
      <c r="BP840" s="56"/>
      <c r="BQ840" s="56"/>
      <c r="BR840" s="56"/>
      <c r="BS840" s="56"/>
      <c r="BT840" s="56"/>
    </row>
    <row r="841" spans="4:72" x14ac:dyDescent="0.25">
      <c r="D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6"/>
      <c r="BG841" s="56"/>
      <c r="BH841" s="56"/>
      <c r="BI841" s="56"/>
      <c r="BJ841" s="56"/>
      <c r="BK841" s="56"/>
      <c r="BL841" s="56"/>
      <c r="BM841" s="56"/>
      <c r="BN841" s="56"/>
      <c r="BO841" s="56"/>
      <c r="BP841" s="56"/>
      <c r="BQ841" s="56"/>
      <c r="BR841" s="56"/>
      <c r="BS841" s="56"/>
      <c r="BT841" s="56"/>
    </row>
    <row r="842" spans="4:72" x14ac:dyDescent="0.25">
      <c r="D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56"/>
      <c r="BI842" s="56"/>
      <c r="BJ842" s="56"/>
      <c r="BK842" s="56"/>
      <c r="BL842" s="56"/>
      <c r="BM842" s="56"/>
      <c r="BN842" s="56"/>
      <c r="BO842" s="56"/>
      <c r="BP842" s="56"/>
      <c r="BQ842" s="56"/>
      <c r="BR842" s="56"/>
      <c r="BS842" s="56"/>
      <c r="BT842" s="56"/>
    </row>
    <row r="843" spans="4:72" x14ac:dyDescent="0.25">
      <c r="D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6"/>
      <c r="BG843" s="56"/>
      <c r="BH843" s="56"/>
      <c r="BI843" s="56"/>
      <c r="BJ843" s="56"/>
      <c r="BK843" s="56"/>
      <c r="BL843" s="56"/>
      <c r="BM843" s="56"/>
      <c r="BN843" s="56"/>
      <c r="BO843" s="56"/>
      <c r="BP843" s="56"/>
      <c r="BQ843" s="56"/>
      <c r="BR843" s="56"/>
      <c r="BS843" s="56"/>
      <c r="BT843" s="56"/>
    </row>
    <row r="844" spans="4:72" x14ac:dyDescent="0.25">
      <c r="D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56"/>
      <c r="BI844" s="56"/>
      <c r="BJ844" s="56"/>
      <c r="BK844" s="56"/>
      <c r="BL844" s="56"/>
      <c r="BM844" s="56"/>
      <c r="BN844" s="56"/>
      <c r="BO844" s="56"/>
      <c r="BP844" s="56"/>
      <c r="BQ844" s="56"/>
      <c r="BR844" s="56"/>
      <c r="BS844" s="56"/>
      <c r="BT844" s="56"/>
    </row>
    <row r="845" spans="4:72" x14ac:dyDescent="0.25">
      <c r="D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56"/>
      <c r="BI845" s="56"/>
      <c r="BJ845" s="56"/>
      <c r="BK845" s="56"/>
      <c r="BL845" s="56"/>
      <c r="BM845" s="56"/>
      <c r="BN845" s="56"/>
      <c r="BO845" s="56"/>
      <c r="BP845" s="56"/>
      <c r="BQ845" s="56"/>
      <c r="BR845" s="56"/>
      <c r="BS845" s="56"/>
      <c r="BT845" s="56"/>
    </row>
    <row r="846" spans="4:72" x14ac:dyDescent="0.25">
      <c r="D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56"/>
      <c r="BI846" s="56"/>
      <c r="BJ846" s="56"/>
      <c r="BK846" s="56"/>
      <c r="BL846" s="56"/>
      <c r="BM846" s="56"/>
      <c r="BN846" s="56"/>
      <c r="BO846" s="56"/>
      <c r="BP846" s="56"/>
      <c r="BQ846" s="56"/>
      <c r="BR846" s="56"/>
      <c r="BS846" s="56"/>
      <c r="BT846" s="56"/>
    </row>
    <row r="847" spans="4:72" x14ac:dyDescent="0.25">
      <c r="D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6"/>
      <c r="BG847" s="56"/>
      <c r="BH847" s="56"/>
      <c r="BI847" s="56"/>
      <c r="BJ847" s="56"/>
      <c r="BK847" s="56"/>
      <c r="BL847" s="56"/>
      <c r="BM847" s="56"/>
      <c r="BN847" s="56"/>
      <c r="BO847" s="56"/>
      <c r="BP847" s="56"/>
      <c r="BQ847" s="56"/>
      <c r="BR847" s="56"/>
      <c r="BS847" s="56"/>
      <c r="BT847" s="56"/>
    </row>
    <row r="848" spans="4:72" x14ac:dyDescent="0.25">
      <c r="D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56"/>
      <c r="BI848" s="56"/>
      <c r="BJ848" s="56"/>
      <c r="BK848" s="56"/>
      <c r="BL848" s="56"/>
      <c r="BM848" s="56"/>
      <c r="BN848" s="56"/>
      <c r="BO848" s="56"/>
      <c r="BP848" s="56"/>
      <c r="BQ848" s="56"/>
      <c r="BR848" s="56"/>
      <c r="BS848" s="56"/>
      <c r="BT848" s="56"/>
    </row>
    <row r="849" spans="4:72" x14ac:dyDescent="0.25">
      <c r="D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6"/>
      <c r="BG849" s="56"/>
      <c r="BH849" s="56"/>
      <c r="BI849" s="56"/>
      <c r="BJ849" s="56"/>
      <c r="BK849" s="56"/>
      <c r="BL849" s="56"/>
      <c r="BM849" s="56"/>
      <c r="BN849" s="56"/>
      <c r="BO849" s="56"/>
      <c r="BP849" s="56"/>
      <c r="BQ849" s="56"/>
      <c r="BR849" s="56"/>
      <c r="BS849" s="56"/>
      <c r="BT849" s="56"/>
    </row>
    <row r="850" spans="4:72" x14ac:dyDescent="0.25">
      <c r="D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56"/>
      <c r="BI850" s="56"/>
      <c r="BJ850" s="56"/>
      <c r="BK850" s="56"/>
      <c r="BL850" s="56"/>
      <c r="BM850" s="56"/>
      <c r="BN850" s="56"/>
      <c r="BO850" s="56"/>
      <c r="BP850" s="56"/>
      <c r="BQ850" s="56"/>
      <c r="BR850" s="56"/>
      <c r="BS850" s="56"/>
      <c r="BT850" s="56"/>
    </row>
    <row r="851" spans="4:72" x14ac:dyDescent="0.25">
      <c r="D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56"/>
      <c r="BI851" s="56"/>
      <c r="BJ851" s="56"/>
      <c r="BK851" s="56"/>
      <c r="BL851" s="56"/>
      <c r="BM851" s="56"/>
      <c r="BN851" s="56"/>
      <c r="BO851" s="56"/>
      <c r="BP851" s="56"/>
      <c r="BQ851" s="56"/>
      <c r="BR851" s="56"/>
      <c r="BS851" s="56"/>
      <c r="BT851" s="56"/>
    </row>
    <row r="852" spans="4:72" x14ac:dyDescent="0.25">
      <c r="D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56"/>
      <c r="BI852" s="56"/>
      <c r="BJ852" s="56"/>
      <c r="BK852" s="56"/>
      <c r="BL852" s="56"/>
      <c r="BM852" s="56"/>
      <c r="BN852" s="56"/>
      <c r="BO852" s="56"/>
      <c r="BP852" s="56"/>
      <c r="BQ852" s="56"/>
      <c r="BR852" s="56"/>
      <c r="BS852" s="56"/>
      <c r="BT852" s="56"/>
    </row>
    <row r="853" spans="4:72" x14ac:dyDescent="0.25">
      <c r="D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56"/>
      <c r="BI853" s="56"/>
      <c r="BJ853" s="56"/>
      <c r="BK853" s="56"/>
      <c r="BL853" s="56"/>
      <c r="BM853" s="56"/>
      <c r="BN853" s="56"/>
      <c r="BO853" s="56"/>
      <c r="BP853" s="56"/>
      <c r="BQ853" s="56"/>
      <c r="BR853" s="56"/>
      <c r="BS853" s="56"/>
      <c r="BT853" s="56"/>
    </row>
    <row r="854" spans="4:72" x14ac:dyDescent="0.25">
      <c r="D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56"/>
      <c r="BI854" s="56"/>
      <c r="BJ854" s="56"/>
      <c r="BK854" s="56"/>
      <c r="BL854" s="56"/>
      <c r="BM854" s="56"/>
      <c r="BN854" s="56"/>
      <c r="BO854" s="56"/>
      <c r="BP854" s="56"/>
      <c r="BQ854" s="56"/>
      <c r="BR854" s="56"/>
      <c r="BS854" s="56"/>
      <c r="BT854" s="56"/>
    </row>
    <row r="855" spans="4:72" x14ac:dyDescent="0.25">
      <c r="D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56"/>
      <c r="BI855" s="56"/>
      <c r="BJ855" s="56"/>
      <c r="BK855" s="56"/>
      <c r="BL855" s="56"/>
      <c r="BM855" s="56"/>
      <c r="BN855" s="56"/>
      <c r="BO855" s="56"/>
      <c r="BP855" s="56"/>
      <c r="BQ855" s="56"/>
      <c r="BR855" s="56"/>
      <c r="BS855" s="56"/>
      <c r="BT855" s="56"/>
    </row>
    <row r="856" spans="4:72" x14ac:dyDescent="0.25">
      <c r="D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56"/>
      <c r="BI856" s="56"/>
      <c r="BJ856" s="56"/>
      <c r="BK856" s="56"/>
      <c r="BL856" s="56"/>
      <c r="BM856" s="56"/>
      <c r="BN856" s="56"/>
      <c r="BO856" s="56"/>
      <c r="BP856" s="56"/>
      <c r="BQ856" s="56"/>
      <c r="BR856" s="56"/>
      <c r="BS856" s="56"/>
      <c r="BT856" s="56"/>
    </row>
    <row r="857" spans="4:72" x14ac:dyDescent="0.25">
      <c r="D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6"/>
      <c r="BG857" s="56"/>
      <c r="BH857" s="56"/>
      <c r="BI857" s="56"/>
      <c r="BJ857" s="56"/>
      <c r="BK857" s="56"/>
      <c r="BL857" s="56"/>
      <c r="BM857" s="56"/>
      <c r="BN857" s="56"/>
      <c r="BO857" s="56"/>
      <c r="BP857" s="56"/>
      <c r="BQ857" s="56"/>
      <c r="BR857" s="56"/>
      <c r="BS857" s="56"/>
      <c r="BT857" s="56"/>
    </row>
    <row r="858" spans="4:72" x14ac:dyDescent="0.25"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6"/>
      <c r="BG858" s="56"/>
      <c r="BH858" s="56"/>
      <c r="BI858" s="56"/>
      <c r="BJ858" s="56"/>
      <c r="BK858" s="56"/>
      <c r="BL858" s="56"/>
      <c r="BM858" s="56"/>
      <c r="BN858" s="56"/>
      <c r="BO858" s="56"/>
      <c r="BP858" s="56"/>
      <c r="BQ858" s="56"/>
      <c r="BR858" s="56"/>
      <c r="BS858" s="56"/>
      <c r="BT858" s="56"/>
    </row>
    <row r="859" spans="4:72" x14ac:dyDescent="0.25"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6"/>
      <c r="BG859" s="56"/>
      <c r="BH859" s="56"/>
      <c r="BI859" s="56"/>
      <c r="BJ859" s="56"/>
      <c r="BK859" s="56"/>
      <c r="BL859" s="56"/>
      <c r="BM859" s="56"/>
      <c r="BN859" s="56"/>
      <c r="BO859" s="56"/>
      <c r="BP859" s="56"/>
      <c r="BQ859" s="56"/>
      <c r="BR859" s="56"/>
      <c r="BS859" s="56"/>
      <c r="BT859" s="56"/>
    </row>
    <row r="860" spans="4:72" x14ac:dyDescent="0.25"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6"/>
      <c r="BG860" s="56"/>
      <c r="BH860" s="56"/>
      <c r="BI860" s="56"/>
      <c r="BJ860" s="56"/>
      <c r="BK860" s="56"/>
      <c r="BL860" s="56"/>
      <c r="BM860" s="56"/>
      <c r="BN860" s="56"/>
      <c r="BO860" s="56"/>
      <c r="BP860" s="56"/>
      <c r="BQ860" s="56"/>
      <c r="BR860" s="56"/>
      <c r="BS860" s="56"/>
      <c r="BT860" s="56"/>
    </row>
    <row r="861" spans="4:72" x14ac:dyDescent="0.25"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6"/>
      <c r="BG861" s="56"/>
      <c r="BH861" s="56"/>
      <c r="BI861" s="56"/>
      <c r="BJ861" s="56"/>
      <c r="BK861" s="56"/>
      <c r="BL861" s="56"/>
      <c r="BM861" s="56"/>
      <c r="BN861" s="56"/>
      <c r="BO861" s="56"/>
      <c r="BP861" s="56"/>
      <c r="BQ861" s="56"/>
      <c r="BR861" s="56"/>
      <c r="BS861" s="56"/>
      <c r="BT861" s="56"/>
    </row>
    <row r="862" spans="4:72" x14ac:dyDescent="0.25"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56"/>
      <c r="BI862" s="56"/>
      <c r="BJ862" s="56"/>
      <c r="BK862" s="56"/>
      <c r="BL862" s="56"/>
      <c r="BM862" s="56"/>
      <c r="BN862" s="56"/>
      <c r="BO862" s="56"/>
      <c r="BP862" s="56"/>
      <c r="BQ862" s="56"/>
      <c r="BR862" s="56"/>
      <c r="BS862" s="56"/>
      <c r="BT862" s="56"/>
    </row>
    <row r="863" spans="4:72" x14ac:dyDescent="0.25"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56"/>
      <c r="BI863" s="56"/>
      <c r="BJ863" s="56"/>
      <c r="BK863" s="56"/>
      <c r="BL863" s="56"/>
      <c r="BM863" s="56"/>
      <c r="BN863" s="56"/>
      <c r="BO863" s="56"/>
      <c r="BP863" s="56"/>
      <c r="BQ863" s="56"/>
      <c r="BR863" s="56"/>
      <c r="BS863" s="56"/>
      <c r="BT863" s="56"/>
    </row>
    <row r="864" spans="4:72" x14ac:dyDescent="0.25"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56"/>
      <c r="BI864" s="56"/>
      <c r="BJ864" s="56"/>
      <c r="BK864" s="56"/>
      <c r="BL864" s="56"/>
      <c r="BM864" s="56"/>
      <c r="BN864" s="56"/>
      <c r="BO864" s="56"/>
      <c r="BP864" s="56"/>
      <c r="BQ864" s="56"/>
      <c r="BR864" s="56"/>
      <c r="BS864" s="56"/>
      <c r="BT864" s="56"/>
    </row>
    <row r="865" spans="38:72" x14ac:dyDescent="0.25"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56"/>
      <c r="BI865" s="56"/>
      <c r="BJ865" s="56"/>
      <c r="BK865" s="56"/>
      <c r="BL865" s="56"/>
      <c r="BM865" s="56"/>
      <c r="BN865" s="56"/>
      <c r="BO865" s="56"/>
      <c r="BP865" s="56"/>
      <c r="BQ865" s="56"/>
      <c r="BR865" s="56"/>
      <c r="BS865" s="56"/>
      <c r="BT865" s="56"/>
    </row>
    <row r="866" spans="38:72" x14ac:dyDescent="0.25"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56"/>
      <c r="BI866" s="56"/>
      <c r="BJ866" s="56"/>
      <c r="BK866" s="56"/>
      <c r="BL866" s="56"/>
      <c r="BM866" s="56"/>
      <c r="BN866" s="56"/>
      <c r="BO866" s="56"/>
      <c r="BP866" s="56"/>
      <c r="BQ866" s="56"/>
      <c r="BR866" s="56"/>
      <c r="BS866" s="56"/>
      <c r="BT866" s="56"/>
    </row>
    <row r="867" spans="38:72" x14ac:dyDescent="0.25"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56"/>
      <c r="BI867" s="56"/>
      <c r="BJ867" s="56"/>
      <c r="BK867" s="56"/>
      <c r="BL867" s="56"/>
      <c r="BM867" s="56"/>
      <c r="BN867" s="56"/>
      <c r="BO867" s="56"/>
      <c r="BP867" s="56"/>
      <c r="BQ867" s="56"/>
      <c r="BR867" s="56"/>
      <c r="BS867" s="56"/>
      <c r="BT867" s="56"/>
    </row>
    <row r="868" spans="38:72" x14ac:dyDescent="0.25"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56"/>
      <c r="BI868" s="56"/>
      <c r="BJ868" s="56"/>
      <c r="BK868" s="56"/>
      <c r="BL868" s="56"/>
      <c r="BM868" s="56"/>
      <c r="BN868" s="56"/>
      <c r="BO868" s="56"/>
      <c r="BP868" s="56"/>
      <c r="BQ868" s="56"/>
      <c r="BR868" s="56"/>
      <c r="BS868" s="56"/>
      <c r="BT868" s="56"/>
    </row>
    <row r="869" spans="38:72" x14ac:dyDescent="0.25"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  <c r="BD869" s="56"/>
      <c r="BE869" s="56"/>
      <c r="BF869" s="56"/>
      <c r="BG869" s="56"/>
      <c r="BH869" s="56"/>
      <c r="BI869" s="56"/>
      <c r="BJ869" s="56"/>
      <c r="BK869" s="56"/>
      <c r="BL869" s="56"/>
      <c r="BM869" s="56"/>
      <c r="BN869" s="56"/>
      <c r="BO869" s="56"/>
      <c r="BP869" s="56"/>
      <c r="BQ869" s="56"/>
      <c r="BR869" s="56"/>
      <c r="BS869" s="56"/>
      <c r="BT869" s="56"/>
    </row>
    <row r="870" spans="38:72" x14ac:dyDescent="0.25"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56"/>
      <c r="BI870" s="56"/>
      <c r="BJ870" s="56"/>
      <c r="BK870" s="56"/>
      <c r="BL870" s="56"/>
      <c r="BM870" s="56"/>
      <c r="BN870" s="56"/>
      <c r="BO870" s="56"/>
      <c r="BP870" s="56"/>
      <c r="BQ870" s="56"/>
      <c r="BR870" s="56"/>
      <c r="BS870" s="56"/>
      <c r="BT870" s="56"/>
    </row>
    <row r="871" spans="38:72" x14ac:dyDescent="0.25"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  <c r="BD871" s="56"/>
      <c r="BE871" s="56"/>
      <c r="BF871" s="56"/>
      <c r="BG871" s="56"/>
      <c r="BH871" s="56"/>
      <c r="BI871" s="56"/>
      <c r="BJ871" s="56"/>
      <c r="BK871" s="56"/>
      <c r="BL871" s="56"/>
      <c r="BM871" s="56"/>
      <c r="BN871" s="56"/>
      <c r="BO871" s="56"/>
      <c r="BP871" s="56"/>
      <c r="BQ871" s="56"/>
      <c r="BR871" s="56"/>
      <c r="BS871" s="56"/>
      <c r="BT871" s="56"/>
    </row>
    <row r="872" spans="38:72" x14ac:dyDescent="0.25"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  <c r="BD872" s="56"/>
      <c r="BE872" s="56"/>
      <c r="BF872" s="56"/>
      <c r="BG872" s="56"/>
      <c r="BH872" s="56"/>
      <c r="BI872" s="56"/>
      <c r="BJ872" s="56"/>
      <c r="BK872" s="56"/>
      <c r="BL872" s="56"/>
      <c r="BM872" s="56"/>
      <c r="BN872" s="56"/>
      <c r="BO872" s="56"/>
      <c r="BP872" s="56"/>
      <c r="BQ872" s="56"/>
      <c r="BR872" s="56"/>
      <c r="BS872" s="56"/>
      <c r="BT872" s="56"/>
    </row>
    <row r="873" spans="38:72" x14ac:dyDescent="0.25"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  <c r="BD873" s="56"/>
      <c r="BE873" s="56"/>
      <c r="BF873" s="56"/>
      <c r="BG873" s="56"/>
      <c r="BH873" s="56"/>
      <c r="BI873" s="56"/>
      <c r="BJ873" s="56"/>
      <c r="BK873" s="56"/>
      <c r="BL873" s="56"/>
      <c r="BM873" s="56"/>
      <c r="BN873" s="56"/>
      <c r="BO873" s="56"/>
      <c r="BP873" s="56"/>
      <c r="BQ873" s="56"/>
      <c r="BR873" s="56"/>
      <c r="BS873" s="56"/>
      <c r="BT873" s="56"/>
    </row>
    <row r="874" spans="38:72" x14ac:dyDescent="0.25"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  <c r="BD874" s="56"/>
      <c r="BE874" s="56"/>
      <c r="BF874" s="56"/>
      <c r="BG874" s="56"/>
      <c r="BH874" s="56"/>
      <c r="BI874" s="56"/>
      <c r="BJ874" s="56"/>
      <c r="BK874" s="56"/>
      <c r="BL874" s="56"/>
      <c r="BM874" s="56"/>
      <c r="BN874" s="56"/>
      <c r="BO874" s="56"/>
      <c r="BP874" s="56"/>
      <c r="BQ874" s="56"/>
      <c r="BR874" s="56"/>
      <c r="BS874" s="56"/>
      <c r="BT874" s="56"/>
    </row>
    <row r="875" spans="38:72" x14ac:dyDescent="0.25"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  <c r="BD875" s="56"/>
      <c r="BE875" s="56"/>
      <c r="BF875" s="56"/>
      <c r="BG875" s="56"/>
      <c r="BH875" s="56"/>
      <c r="BI875" s="56"/>
      <c r="BJ875" s="56"/>
      <c r="BK875" s="56"/>
      <c r="BL875" s="56"/>
      <c r="BM875" s="56"/>
      <c r="BN875" s="56"/>
      <c r="BO875" s="56"/>
      <c r="BP875" s="56"/>
      <c r="BQ875" s="56"/>
      <c r="BR875" s="56"/>
      <c r="BS875" s="56"/>
      <c r="BT875" s="56"/>
    </row>
    <row r="876" spans="38:72" x14ac:dyDescent="0.25"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  <c r="BD876" s="56"/>
      <c r="BE876" s="56"/>
      <c r="BF876" s="56"/>
      <c r="BG876" s="56"/>
      <c r="BH876" s="56"/>
      <c r="BI876" s="56"/>
      <c r="BJ876" s="56"/>
      <c r="BK876" s="56"/>
      <c r="BL876" s="56"/>
      <c r="BM876" s="56"/>
      <c r="BN876" s="56"/>
      <c r="BO876" s="56"/>
      <c r="BP876" s="56"/>
      <c r="BQ876" s="56"/>
      <c r="BR876" s="56"/>
      <c r="BS876" s="56"/>
      <c r="BT876" s="56"/>
    </row>
    <row r="877" spans="38:72" x14ac:dyDescent="0.25">
      <c r="AL877" s="56"/>
      <c r="AM877" s="56"/>
      <c r="AN877" s="56"/>
      <c r="AO877" s="56"/>
      <c r="AP877" s="56"/>
      <c r="AQ877" s="56"/>
      <c r="AR877" s="56"/>
      <c r="AS877" s="56"/>
      <c r="AT877" s="56"/>
      <c r="AU877" s="56"/>
      <c r="AV877" s="56"/>
      <c r="AW877" s="56"/>
      <c r="AX877" s="56"/>
      <c r="AY877" s="56"/>
      <c r="AZ877" s="56"/>
      <c r="BA877" s="56"/>
      <c r="BB877" s="56"/>
      <c r="BC877" s="56"/>
      <c r="BD877" s="56"/>
      <c r="BE877" s="56"/>
      <c r="BF877" s="56"/>
      <c r="BG877" s="56"/>
      <c r="BH877" s="56"/>
      <c r="BI877" s="56"/>
      <c r="BJ877" s="56"/>
      <c r="BK877" s="56"/>
      <c r="BL877" s="56"/>
      <c r="BM877" s="56"/>
      <c r="BN877" s="56"/>
      <c r="BO877" s="56"/>
      <c r="BP877" s="56"/>
      <c r="BQ877" s="56"/>
      <c r="BR877" s="56"/>
      <c r="BS877" s="56"/>
      <c r="BT877" s="56"/>
    </row>
    <row r="878" spans="38:72" x14ac:dyDescent="0.25">
      <c r="AL878" s="56"/>
      <c r="AM878" s="56"/>
      <c r="AN878" s="56"/>
      <c r="AO878" s="56"/>
      <c r="AP878" s="56"/>
      <c r="AQ878" s="56"/>
      <c r="AR878" s="56"/>
      <c r="AS878" s="56"/>
      <c r="AT878" s="56"/>
      <c r="AU878" s="56"/>
      <c r="AV878" s="56"/>
      <c r="AW878" s="56"/>
      <c r="AX878" s="56"/>
      <c r="AY878" s="56"/>
      <c r="AZ878" s="56"/>
      <c r="BA878" s="56"/>
      <c r="BB878" s="56"/>
      <c r="BC878" s="56"/>
      <c r="BD878" s="56"/>
      <c r="BE878" s="56"/>
      <c r="BF878" s="56"/>
      <c r="BG878" s="56"/>
      <c r="BH878" s="56"/>
      <c r="BI878" s="56"/>
      <c r="BJ878" s="56"/>
      <c r="BK878" s="56"/>
      <c r="BL878" s="56"/>
      <c r="BM878" s="56"/>
      <c r="BN878" s="56"/>
      <c r="BO878" s="56"/>
      <c r="BP878" s="56"/>
      <c r="BQ878" s="56"/>
      <c r="BR878" s="56"/>
      <c r="BS878" s="56"/>
      <c r="BT878" s="56"/>
    </row>
    <row r="879" spans="38:72" x14ac:dyDescent="0.25"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  <c r="BA879" s="56"/>
      <c r="BB879" s="56"/>
      <c r="BC879" s="56"/>
      <c r="BD879" s="56"/>
      <c r="BE879" s="56"/>
      <c r="BF879" s="56"/>
      <c r="BG879" s="56"/>
      <c r="BH879" s="56"/>
      <c r="BI879" s="56"/>
      <c r="BJ879" s="56"/>
      <c r="BK879" s="56"/>
      <c r="BL879" s="56"/>
      <c r="BM879" s="56"/>
      <c r="BN879" s="56"/>
      <c r="BO879" s="56"/>
      <c r="BP879" s="56"/>
      <c r="BQ879" s="56"/>
      <c r="BR879" s="56"/>
      <c r="BS879" s="56"/>
      <c r="BT879" s="56"/>
    </row>
    <row r="880" spans="38:72" x14ac:dyDescent="0.25">
      <c r="AL880" s="56"/>
      <c r="AM880" s="56"/>
      <c r="AN880" s="56"/>
      <c r="AO880" s="56"/>
      <c r="AP880" s="56"/>
      <c r="AQ880" s="56"/>
      <c r="AR880" s="56"/>
      <c r="AS880" s="56"/>
      <c r="AT880" s="56"/>
      <c r="AU880" s="56"/>
      <c r="AV880" s="56"/>
      <c r="AW880" s="56"/>
      <c r="AX880" s="56"/>
      <c r="AY880" s="56"/>
      <c r="AZ880" s="56"/>
      <c r="BA880" s="56"/>
      <c r="BB880" s="56"/>
      <c r="BC880" s="56"/>
      <c r="BD880" s="56"/>
      <c r="BE880" s="56"/>
      <c r="BF880" s="56"/>
      <c r="BG880" s="56"/>
      <c r="BH880" s="56"/>
      <c r="BI880" s="56"/>
      <c r="BJ880" s="56"/>
      <c r="BK880" s="56"/>
      <c r="BL880" s="56"/>
      <c r="BM880" s="56"/>
      <c r="BN880" s="56"/>
      <c r="BO880" s="56"/>
      <c r="BP880" s="56"/>
      <c r="BQ880" s="56"/>
      <c r="BR880" s="56"/>
      <c r="BS880" s="56"/>
      <c r="BT880" s="56"/>
    </row>
    <row r="881" spans="38:72" x14ac:dyDescent="0.25">
      <c r="AL881" s="56"/>
      <c r="AM881" s="56"/>
      <c r="AN881" s="56"/>
      <c r="AO881" s="56"/>
      <c r="AP881" s="56"/>
      <c r="AQ881" s="56"/>
      <c r="AR881" s="56"/>
      <c r="AS881" s="56"/>
      <c r="AT881" s="56"/>
      <c r="AU881" s="56"/>
      <c r="AV881" s="56"/>
      <c r="AW881" s="56"/>
      <c r="AX881" s="56"/>
      <c r="AY881" s="56"/>
      <c r="AZ881" s="56"/>
      <c r="BA881" s="56"/>
      <c r="BB881" s="56"/>
      <c r="BC881" s="56"/>
      <c r="BD881" s="56"/>
      <c r="BE881" s="56"/>
      <c r="BF881" s="56"/>
      <c r="BG881" s="56"/>
      <c r="BH881" s="56"/>
      <c r="BI881" s="56"/>
      <c r="BJ881" s="56"/>
      <c r="BK881" s="56"/>
      <c r="BL881" s="56"/>
      <c r="BM881" s="56"/>
      <c r="BN881" s="56"/>
      <c r="BO881" s="56"/>
      <c r="BP881" s="56"/>
      <c r="BQ881" s="56"/>
      <c r="BR881" s="56"/>
      <c r="BS881" s="56"/>
      <c r="BT881" s="56"/>
    </row>
    <row r="882" spans="38:72" x14ac:dyDescent="0.25">
      <c r="AL882" s="56"/>
      <c r="AM882" s="56"/>
      <c r="AN882" s="56"/>
      <c r="AO882" s="56"/>
      <c r="AP882" s="56"/>
      <c r="AQ882" s="56"/>
      <c r="AR882" s="56"/>
      <c r="AS882" s="56"/>
      <c r="AT882" s="56"/>
      <c r="AU882" s="56"/>
      <c r="AV882" s="56"/>
      <c r="AW882" s="56"/>
      <c r="AX882" s="56"/>
      <c r="AY882" s="56"/>
      <c r="AZ882" s="56"/>
      <c r="BA882" s="56"/>
      <c r="BB882" s="56"/>
      <c r="BC882" s="56"/>
      <c r="BD882" s="56"/>
      <c r="BE882" s="56"/>
      <c r="BF882" s="56"/>
      <c r="BG882" s="56"/>
      <c r="BH882" s="56"/>
      <c r="BI882" s="56"/>
      <c r="BJ882" s="56"/>
      <c r="BK882" s="56"/>
      <c r="BL882" s="56"/>
      <c r="BM882" s="56"/>
      <c r="BN882" s="56"/>
      <c r="BO882" s="56"/>
      <c r="BP882" s="56"/>
      <c r="BQ882" s="56"/>
      <c r="BR882" s="56"/>
      <c r="BS882" s="56"/>
      <c r="BT882" s="56"/>
    </row>
    <row r="883" spans="38:72" x14ac:dyDescent="0.25">
      <c r="AL883" s="56"/>
      <c r="AM883" s="56"/>
      <c r="AN883" s="56"/>
      <c r="AO883" s="56"/>
      <c r="AP883" s="56"/>
      <c r="AQ883" s="56"/>
      <c r="AR883" s="56"/>
      <c r="AS883" s="56"/>
      <c r="AT883" s="56"/>
      <c r="AU883" s="56"/>
      <c r="AV883" s="56"/>
      <c r="AW883" s="56"/>
      <c r="AX883" s="56"/>
      <c r="AY883" s="56"/>
      <c r="AZ883" s="56"/>
      <c r="BA883" s="56"/>
      <c r="BB883" s="56"/>
      <c r="BC883" s="56"/>
      <c r="BD883" s="56"/>
      <c r="BE883" s="56"/>
      <c r="BF883" s="56"/>
      <c r="BG883" s="56"/>
      <c r="BH883" s="56"/>
      <c r="BI883" s="56"/>
      <c r="BJ883" s="56"/>
      <c r="BK883" s="56"/>
      <c r="BL883" s="56"/>
      <c r="BM883" s="56"/>
      <c r="BN883" s="56"/>
      <c r="BO883" s="56"/>
      <c r="BP883" s="56"/>
      <c r="BQ883" s="56"/>
      <c r="BR883" s="56"/>
      <c r="BS883" s="56"/>
      <c r="BT883" s="56"/>
    </row>
    <row r="884" spans="38:72" x14ac:dyDescent="0.25">
      <c r="AL884" s="56"/>
      <c r="AM884" s="56"/>
      <c r="AN884" s="56"/>
      <c r="AO884" s="56"/>
      <c r="AP884" s="56"/>
      <c r="AQ884" s="56"/>
      <c r="AR884" s="56"/>
      <c r="AS884" s="56"/>
      <c r="AT884" s="56"/>
      <c r="AU884" s="56"/>
      <c r="AV884" s="56"/>
      <c r="AW884" s="56"/>
      <c r="AX884" s="56"/>
      <c r="AY884" s="56"/>
      <c r="AZ884" s="56"/>
      <c r="BA884" s="56"/>
      <c r="BB884" s="56"/>
      <c r="BC884" s="56"/>
      <c r="BD884" s="56"/>
      <c r="BE884" s="56"/>
      <c r="BF884" s="56"/>
      <c r="BG884" s="56"/>
      <c r="BH884" s="56"/>
      <c r="BI884" s="56"/>
      <c r="BJ884" s="56"/>
      <c r="BK884" s="56"/>
      <c r="BL884" s="56"/>
      <c r="BM884" s="56"/>
      <c r="BN884" s="56"/>
      <c r="BO884" s="56"/>
      <c r="BP884" s="56"/>
      <c r="BQ884" s="56"/>
      <c r="BR884" s="56"/>
      <c r="BS884" s="56"/>
      <c r="BT884" s="56"/>
    </row>
    <row r="885" spans="38:72" x14ac:dyDescent="0.25">
      <c r="AL885" s="56"/>
      <c r="AM885" s="56"/>
      <c r="AN885" s="56"/>
      <c r="AO885" s="56"/>
      <c r="AP885" s="56"/>
      <c r="AQ885" s="56"/>
      <c r="AR885" s="56"/>
      <c r="AS885" s="56"/>
      <c r="AT885" s="56"/>
      <c r="AU885" s="56"/>
      <c r="AV885" s="56"/>
      <c r="AW885" s="56"/>
      <c r="AX885" s="56"/>
      <c r="AY885" s="56"/>
      <c r="AZ885" s="56"/>
      <c r="BA885" s="56"/>
      <c r="BB885" s="56"/>
      <c r="BC885" s="56"/>
      <c r="BD885" s="56"/>
      <c r="BE885" s="56"/>
      <c r="BF885" s="56"/>
      <c r="BG885" s="56"/>
      <c r="BH885" s="56"/>
      <c r="BI885" s="56"/>
      <c r="BJ885" s="56"/>
      <c r="BK885" s="56"/>
      <c r="BL885" s="56"/>
      <c r="BM885" s="56"/>
      <c r="BN885" s="56"/>
      <c r="BO885" s="56"/>
      <c r="BP885" s="56"/>
      <c r="BQ885" s="56"/>
      <c r="BR885" s="56"/>
      <c r="BS885" s="56"/>
      <c r="BT885" s="56"/>
    </row>
    <row r="886" spans="38:72" x14ac:dyDescent="0.25">
      <c r="AL886" s="56"/>
      <c r="AM886" s="56"/>
      <c r="AN886" s="56"/>
      <c r="AO886" s="56"/>
      <c r="AP886" s="56"/>
      <c r="AQ886" s="56"/>
      <c r="AR886" s="56"/>
      <c r="AS886" s="56"/>
      <c r="AT886" s="56"/>
      <c r="AU886" s="56"/>
      <c r="AV886" s="56"/>
      <c r="AW886" s="56"/>
      <c r="AX886" s="56"/>
      <c r="AY886" s="56"/>
      <c r="AZ886" s="56"/>
      <c r="BA886" s="56"/>
      <c r="BB886" s="56"/>
      <c r="BC886" s="56"/>
      <c r="BD886" s="56"/>
      <c r="BE886" s="56"/>
      <c r="BF886" s="56"/>
      <c r="BG886" s="56"/>
      <c r="BH886" s="56"/>
      <c r="BI886" s="56"/>
      <c r="BJ886" s="56"/>
      <c r="BK886" s="56"/>
      <c r="BL886" s="56"/>
      <c r="BM886" s="56"/>
      <c r="BN886" s="56"/>
      <c r="BO886" s="56"/>
      <c r="BP886" s="56"/>
      <c r="BQ886" s="56"/>
      <c r="BR886" s="56"/>
      <c r="BS886" s="56"/>
      <c r="BT886" s="56"/>
    </row>
    <row r="887" spans="38:72" x14ac:dyDescent="0.25">
      <c r="AL887" s="56"/>
      <c r="AM887" s="56"/>
      <c r="AN887" s="56"/>
      <c r="AO887" s="56"/>
      <c r="AP887" s="56"/>
      <c r="AQ887" s="56"/>
      <c r="AR887" s="56"/>
      <c r="AS887" s="56"/>
      <c r="AT887" s="56"/>
      <c r="AU887" s="56"/>
      <c r="AV887" s="56"/>
      <c r="AW887" s="56"/>
      <c r="AX887" s="56"/>
      <c r="AY887" s="56"/>
      <c r="AZ887" s="56"/>
      <c r="BA887" s="56"/>
      <c r="BB887" s="56"/>
      <c r="BC887" s="56"/>
      <c r="BD887" s="56"/>
      <c r="BE887" s="56"/>
      <c r="BF887" s="56"/>
      <c r="BG887" s="56"/>
      <c r="BH887" s="56"/>
      <c r="BI887" s="56"/>
      <c r="BJ887" s="56"/>
      <c r="BK887" s="56"/>
      <c r="BL887" s="56"/>
      <c r="BM887" s="56"/>
      <c r="BN887" s="56"/>
      <c r="BO887" s="56"/>
      <c r="BP887" s="56"/>
      <c r="BQ887" s="56"/>
      <c r="BR887" s="56"/>
      <c r="BS887" s="56"/>
      <c r="BT887" s="56"/>
    </row>
    <row r="888" spans="38:72" x14ac:dyDescent="0.25">
      <c r="AL888" s="56"/>
      <c r="AM888" s="56"/>
      <c r="AN888" s="56"/>
      <c r="AO888" s="56"/>
      <c r="AP888" s="56"/>
      <c r="AQ888" s="56"/>
      <c r="AR888" s="56"/>
      <c r="AS888" s="56"/>
      <c r="AT888" s="56"/>
      <c r="AU888" s="56"/>
      <c r="AV888" s="56"/>
      <c r="AW888" s="56"/>
      <c r="AX888" s="56"/>
      <c r="AY888" s="56"/>
      <c r="AZ888" s="56"/>
      <c r="BA888" s="56"/>
      <c r="BB888" s="56"/>
      <c r="BC888" s="56"/>
      <c r="BD888" s="56"/>
      <c r="BE888" s="56"/>
      <c r="BF888" s="56"/>
      <c r="BG888" s="56"/>
      <c r="BH888" s="56"/>
      <c r="BI888" s="56"/>
      <c r="BJ888" s="56"/>
      <c r="BK888" s="56"/>
      <c r="BL888" s="56"/>
      <c r="BM888" s="56"/>
      <c r="BN888" s="56"/>
      <c r="BO888" s="56"/>
      <c r="BP888" s="56"/>
      <c r="BQ888" s="56"/>
      <c r="BR888" s="56"/>
      <c r="BS888" s="56"/>
      <c r="BT888" s="56"/>
    </row>
    <row r="889" spans="38:72" x14ac:dyDescent="0.25">
      <c r="AL889" s="56"/>
      <c r="AM889" s="56"/>
      <c r="AN889" s="56"/>
      <c r="AO889" s="56"/>
      <c r="AP889" s="56"/>
      <c r="AQ889" s="56"/>
      <c r="AR889" s="56"/>
      <c r="AS889" s="56"/>
      <c r="AT889" s="56"/>
      <c r="AU889" s="56"/>
      <c r="AV889" s="56"/>
      <c r="AW889" s="56"/>
      <c r="AX889" s="56"/>
      <c r="AY889" s="56"/>
      <c r="AZ889" s="56"/>
      <c r="BA889" s="56"/>
      <c r="BB889" s="56"/>
      <c r="BC889" s="56"/>
      <c r="BD889" s="56"/>
      <c r="BE889" s="56"/>
      <c r="BF889" s="56"/>
      <c r="BG889" s="56"/>
      <c r="BH889" s="56"/>
      <c r="BI889" s="56"/>
      <c r="BJ889" s="56"/>
      <c r="BK889" s="56"/>
      <c r="BL889" s="56"/>
      <c r="BM889" s="56"/>
      <c r="BN889" s="56"/>
      <c r="BO889" s="56"/>
      <c r="BP889" s="56"/>
      <c r="BQ889" s="56"/>
      <c r="BR889" s="56"/>
      <c r="BS889" s="56"/>
      <c r="BT889" s="56"/>
    </row>
    <row r="890" spans="38:72" x14ac:dyDescent="0.25">
      <c r="AL890" s="56"/>
      <c r="AM890" s="56"/>
      <c r="AN890" s="56"/>
      <c r="AO890" s="56"/>
      <c r="AP890" s="56"/>
      <c r="AQ890" s="56"/>
      <c r="AR890" s="56"/>
      <c r="AS890" s="56"/>
      <c r="AT890" s="56"/>
      <c r="AU890" s="56"/>
      <c r="AV890" s="56"/>
      <c r="AW890" s="56"/>
      <c r="AX890" s="56"/>
      <c r="AY890" s="56"/>
      <c r="AZ890" s="56"/>
      <c r="BA890" s="56"/>
      <c r="BB890" s="56"/>
      <c r="BC890" s="56"/>
      <c r="BD890" s="56"/>
      <c r="BE890" s="56"/>
      <c r="BF890" s="56"/>
      <c r="BG890" s="56"/>
      <c r="BH890" s="56"/>
      <c r="BI890" s="56"/>
      <c r="BJ890" s="56"/>
      <c r="BK890" s="56"/>
      <c r="BL890" s="56"/>
      <c r="BM890" s="56"/>
      <c r="BN890" s="56"/>
      <c r="BO890" s="56"/>
      <c r="BP890" s="56"/>
      <c r="BQ890" s="56"/>
      <c r="BR890" s="56"/>
      <c r="BS890" s="56"/>
      <c r="BT890" s="56"/>
    </row>
    <row r="891" spans="38:72" x14ac:dyDescent="0.25">
      <c r="AL891" s="56"/>
      <c r="AM891" s="56"/>
      <c r="AN891" s="56"/>
      <c r="AO891" s="56"/>
      <c r="AP891" s="56"/>
      <c r="AQ891" s="56"/>
      <c r="AR891" s="56"/>
      <c r="AS891" s="56"/>
      <c r="AT891" s="56"/>
      <c r="AU891" s="56"/>
      <c r="AV891" s="56"/>
      <c r="AW891" s="56"/>
      <c r="AX891" s="56"/>
      <c r="AY891" s="56"/>
      <c r="AZ891" s="56"/>
      <c r="BA891" s="56"/>
      <c r="BB891" s="56"/>
      <c r="BC891" s="56"/>
      <c r="BD891" s="56"/>
      <c r="BE891" s="56"/>
      <c r="BF891" s="56"/>
      <c r="BG891" s="56"/>
      <c r="BH891" s="56"/>
      <c r="BI891" s="56"/>
      <c r="BJ891" s="56"/>
      <c r="BK891" s="56"/>
      <c r="BL891" s="56"/>
      <c r="BM891" s="56"/>
      <c r="BN891" s="56"/>
      <c r="BO891" s="56"/>
      <c r="BP891" s="56"/>
      <c r="BQ891" s="56"/>
      <c r="BR891" s="56"/>
      <c r="BS891" s="56"/>
      <c r="BT891" s="56"/>
    </row>
    <row r="892" spans="38:72" x14ac:dyDescent="0.25">
      <c r="AL892" s="56"/>
      <c r="AM892" s="56"/>
      <c r="AN892" s="56"/>
      <c r="AO892" s="56"/>
      <c r="AP892" s="56"/>
      <c r="AQ892" s="56"/>
      <c r="AR892" s="56"/>
      <c r="AS892" s="56"/>
      <c r="AT892" s="56"/>
      <c r="AU892" s="56"/>
      <c r="AV892" s="56"/>
      <c r="AW892" s="56"/>
      <c r="AX892" s="56"/>
      <c r="AY892" s="56"/>
      <c r="AZ892" s="56"/>
      <c r="BA892" s="56"/>
      <c r="BB892" s="56"/>
      <c r="BC892" s="56"/>
      <c r="BD892" s="56"/>
      <c r="BE892" s="56"/>
      <c r="BF892" s="56"/>
      <c r="BG892" s="56"/>
      <c r="BH892" s="56"/>
      <c r="BI892" s="56"/>
      <c r="BJ892" s="56"/>
      <c r="BK892" s="56"/>
      <c r="BL892" s="56"/>
      <c r="BM892" s="56"/>
      <c r="BN892" s="56"/>
      <c r="BO892" s="56"/>
      <c r="BP892" s="56"/>
      <c r="BQ892" s="56"/>
      <c r="BR892" s="56"/>
      <c r="BS892" s="56"/>
      <c r="BT892" s="56"/>
    </row>
    <row r="893" spans="38:72" x14ac:dyDescent="0.25">
      <c r="AL893" s="56"/>
      <c r="AM893" s="56"/>
      <c r="AN893" s="56"/>
      <c r="AO893" s="56"/>
      <c r="AP893" s="56"/>
      <c r="AQ893" s="56"/>
      <c r="AR893" s="56"/>
      <c r="AS893" s="56"/>
      <c r="AT893" s="56"/>
      <c r="AU893" s="56"/>
      <c r="AV893" s="56"/>
      <c r="AW893" s="56"/>
      <c r="AX893" s="56"/>
      <c r="AY893" s="56"/>
      <c r="AZ893" s="56"/>
      <c r="BA893" s="56"/>
      <c r="BB893" s="56"/>
      <c r="BC893" s="56"/>
      <c r="BD893" s="56"/>
      <c r="BE893" s="56"/>
      <c r="BF893" s="56"/>
      <c r="BG893" s="56"/>
      <c r="BH893" s="56"/>
      <c r="BI893" s="56"/>
      <c r="BJ893" s="56"/>
      <c r="BK893" s="56"/>
      <c r="BL893" s="56"/>
      <c r="BM893" s="56"/>
      <c r="BN893" s="56"/>
      <c r="BO893" s="56"/>
      <c r="BP893" s="56"/>
      <c r="BQ893" s="56"/>
      <c r="BR893" s="56"/>
      <c r="BS893" s="56"/>
      <c r="BT893" s="56"/>
    </row>
  </sheetData>
  <autoFilter ref="A6:BU36" xr:uid="{00000000-0009-0000-0000-000009000000}">
    <sortState xmlns:xlrd2="http://schemas.microsoft.com/office/spreadsheetml/2017/richdata2" ref="A7:BU48">
      <sortCondition descending="1" ref="BU6:BU36"/>
    </sortState>
  </autoFilter>
  <sortState xmlns:xlrd2="http://schemas.microsoft.com/office/spreadsheetml/2017/richdata2" ref="B7:BU48">
    <sortCondition descending="1" ref="BU7:BU48"/>
  </sortState>
  <mergeCells count="38">
    <mergeCell ref="A2:BU2"/>
    <mergeCell ref="A1:BU1"/>
    <mergeCell ref="BF5:BG5"/>
    <mergeCell ref="BD5:BE5"/>
    <mergeCell ref="BB5:BC5"/>
    <mergeCell ref="AT5:AU5"/>
    <mergeCell ref="AV5:AW5"/>
    <mergeCell ref="A3:BU3"/>
    <mergeCell ref="A4:BU4"/>
    <mergeCell ref="A5:D5"/>
    <mergeCell ref="E5:G5"/>
    <mergeCell ref="H5:I5"/>
    <mergeCell ref="J5:K5"/>
    <mergeCell ref="L5:M5"/>
    <mergeCell ref="X5:Y5"/>
    <mergeCell ref="V5:W5"/>
    <mergeCell ref="N5:O5"/>
    <mergeCell ref="P5:Q5"/>
    <mergeCell ref="R5:S5"/>
    <mergeCell ref="AR5:AS5"/>
    <mergeCell ref="AP5:AQ5"/>
    <mergeCell ref="AJ5:AK5"/>
    <mergeCell ref="AL5:AM5"/>
    <mergeCell ref="AN5:AO5"/>
    <mergeCell ref="AF5:AG5"/>
    <mergeCell ref="AH5:AI5"/>
    <mergeCell ref="T5:U5"/>
    <mergeCell ref="AB5:AC5"/>
    <mergeCell ref="BJ5:BK5"/>
    <mergeCell ref="AZ5:BA5"/>
    <mergeCell ref="AD5:AE5"/>
    <mergeCell ref="Z5:AA5"/>
    <mergeCell ref="BS5:BT5"/>
    <mergeCell ref="BL5:BM5"/>
    <mergeCell ref="BN5:BO5"/>
    <mergeCell ref="BQ5:BR5"/>
    <mergeCell ref="BH5:BI5"/>
    <mergeCell ref="AX5:AY5"/>
  </mergeCells>
  <printOptions horizontalCentered="1" verticalCentered="1"/>
  <pageMargins left="0.39370078740157483" right="0.39370078740157483" top="0.59055118110236227" bottom="0.59055118110236227" header="0" footer="0"/>
  <pageSetup paperSize="9" scale="66" orientation="portrait" r:id="rId1"/>
  <headerFooter>
    <oddFooter>&amp;C&amp;"Calibri,Negrita Cursiva"&amp;16&amp;K660066Federación Costarricense de Tenis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7"/>
  <sheetViews>
    <sheetView showGridLines="0" view="pageBreakPreview" zoomScale="73" zoomScaleNormal="70" zoomScaleSheetLayoutView="73" workbookViewId="0">
      <selection activeCell="V10" sqref="V10"/>
    </sheetView>
  </sheetViews>
  <sheetFormatPr baseColWidth="10" defaultColWidth="7.42578125" defaultRowHeight="14.25" x14ac:dyDescent="0.2"/>
  <cols>
    <col min="1" max="3" width="50.140625" style="21" customWidth="1"/>
    <col min="4" max="4" width="7.42578125" style="21"/>
    <col min="5" max="6" width="0" style="21" hidden="1" customWidth="1"/>
    <col min="7" max="7" width="9.42578125" style="21" hidden="1" customWidth="1"/>
    <col min="8" max="20" width="0" style="21" hidden="1" customWidth="1"/>
    <col min="21" max="16384" width="7.42578125" style="21"/>
  </cols>
  <sheetData>
    <row r="1" spans="1:4" ht="29.25" thickBot="1" x14ac:dyDescent="0.25">
      <c r="A1" s="20" t="s">
        <v>149</v>
      </c>
    </row>
    <row r="2" spans="1:4" ht="18" x14ac:dyDescent="0.25">
      <c r="B2" s="261" t="s">
        <v>461</v>
      </c>
      <c r="C2" s="262"/>
    </row>
    <row r="3" spans="1:4" ht="18.75" thickBot="1" x14ac:dyDescent="0.3">
      <c r="B3" s="263" t="s">
        <v>462</v>
      </c>
      <c r="C3" s="264"/>
    </row>
    <row r="4" spans="1:4" ht="18.75" thickTop="1" x14ac:dyDescent="0.2">
      <c r="B4" s="265" t="s">
        <v>463</v>
      </c>
      <c r="C4" s="266"/>
    </row>
    <row r="5" spans="1:4" s="25" customFormat="1" ht="43.5" customHeight="1" x14ac:dyDescent="0.35">
      <c r="A5" s="22"/>
      <c r="B5" s="23">
        <v>2014</v>
      </c>
      <c r="C5" s="24">
        <v>2015</v>
      </c>
      <c r="D5" s="22"/>
    </row>
    <row r="6" spans="1:4" ht="18" x14ac:dyDescent="0.2">
      <c r="B6" s="259" t="s">
        <v>464</v>
      </c>
      <c r="C6" s="260"/>
    </row>
    <row r="7" spans="1:4" ht="18" x14ac:dyDescent="0.2">
      <c r="B7" s="26">
        <v>2014</v>
      </c>
      <c r="C7" s="27">
        <v>2013</v>
      </c>
    </row>
    <row r="8" spans="1:4" ht="18" x14ac:dyDescent="0.2">
      <c r="B8" s="259" t="s">
        <v>465</v>
      </c>
      <c r="C8" s="260"/>
    </row>
    <row r="9" spans="1:4" ht="18" x14ac:dyDescent="0.2">
      <c r="B9" s="26">
        <v>2012</v>
      </c>
      <c r="C9" s="27">
        <v>2011</v>
      </c>
    </row>
    <row r="10" spans="1:4" ht="18" x14ac:dyDescent="0.2">
      <c r="B10" s="259" t="s">
        <v>466</v>
      </c>
      <c r="C10" s="260"/>
    </row>
    <row r="11" spans="1:4" ht="18" x14ac:dyDescent="0.2">
      <c r="B11" s="26">
        <v>2010</v>
      </c>
      <c r="C11" s="27">
        <v>2009</v>
      </c>
    </row>
    <row r="12" spans="1:4" ht="18" x14ac:dyDescent="0.2">
      <c r="B12" s="259" t="s">
        <v>467</v>
      </c>
      <c r="C12" s="260"/>
    </row>
    <row r="13" spans="1:4" ht="18" x14ac:dyDescent="0.2">
      <c r="B13" s="26">
        <v>2008</v>
      </c>
      <c r="C13" s="27">
        <v>2007</v>
      </c>
    </row>
    <row r="14" spans="1:4" ht="18" x14ac:dyDescent="0.2">
      <c r="B14" s="259" t="s">
        <v>468</v>
      </c>
      <c r="C14" s="260"/>
    </row>
    <row r="15" spans="1:4" ht="18.75" thickBot="1" x14ac:dyDescent="0.25">
      <c r="B15" s="28">
        <v>2006</v>
      </c>
      <c r="C15" s="29">
        <v>2005</v>
      </c>
    </row>
    <row r="16" spans="1:4" ht="15" thickTop="1" x14ac:dyDescent="0.2"/>
    <row r="47" spans="5:5" ht="15" x14ac:dyDescent="0.2">
      <c r="E47" s="25"/>
    </row>
  </sheetData>
  <mergeCells count="8">
    <mergeCell ref="B14:C14"/>
    <mergeCell ref="B2:C2"/>
    <mergeCell ref="B3:C3"/>
    <mergeCell ref="B4:C4"/>
    <mergeCell ref="B6:C6"/>
    <mergeCell ref="B8:C8"/>
    <mergeCell ref="B10:C10"/>
    <mergeCell ref="B12:C12"/>
  </mergeCells>
  <printOptions horizontalCentered="1" verticalCentered="1"/>
  <pageMargins left="0.39370078740157483" right="0.39370078740157483" top="0.59055118110236227" bottom="0.59055118110236227" header="0" footer="0"/>
  <pageSetup paperSize="9" scale="60" orientation="portrait" r:id="rId1"/>
  <headerFooter>
    <oddFooter>&amp;C&amp;"Calibri,Negrita Cursiva"&amp;16&amp;K660066Federación Costarricense de Tenis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882"/>
  <sheetViews>
    <sheetView showGridLines="0" zoomScale="85" zoomScaleNormal="85" zoomScaleSheetLayoutView="50" workbookViewId="0">
      <pane xSplit="4" ySplit="5" topLeftCell="U6" activePane="bottomRight" state="frozen"/>
      <selection activeCell="U11" sqref="U11"/>
      <selection pane="topRight" activeCell="U11" sqref="U11"/>
      <selection pane="bottomLeft" activeCell="U11" sqref="U11"/>
      <selection pane="bottomRight" activeCell="B9" sqref="B9"/>
    </sheetView>
  </sheetViews>
  <sheetFormatPr baseColWidth="10" defaultColWidth="18.5703125" defaultRowHeight="18" x14ac:dyDescent="0.25"/>
  <cols>
    <col min="1" max="1" width="20" style="77" bestFit="1" customWidth="1"/>
    <col min="2" max="2" width="30.140625" style="98" bestFit="1" customWidth="1"/>
    <col min="3" max="3" width="20.28515625" style="98" bestFit="1" customWidth="1"/>
    <col min="4" max="4" width="34.42578125" style="65" bestFit="1" customWidth="1"/>
    <col min="5" max="5" width="22.7109375" style="18" bestFit="1" customWidth="1"/>
    <col min="6" max="6" width="7.5703125" style="18" bestFit="1" customWidth="1"/>
    <col min="7" max="7" width="18.28515625" style="18" bestFit="1" customWidth="1"/>
    <col min="8" max="8" width="22.7109375" style="18" bestFit="1" customWidth="1"/>
    <col min="9" max="9" width="18.28515625" style="18" bestFit="1" customWidth="1"/>
    <col min="10" max="10" width="22.7109375" style="18" bestFit="1" customWidth="1"/>
    <col min="11" max="11" width="18.28515625" style="18" bestFit="1" customWidth="1"/>
    <col min="12" max="12" width="22.7109375" style="18" bestFit="1" customWidth="1"/>
    <col min="13" max="13" width="18.28515625" style="18" bestFit="1" customWidth="1"/>
    <col min="14" max="14" width="22.7109375" style="18" bestFit="1" customWidth="1"/>
    <col min="15" max="15" width="18.28515625" style="18" bestFit="1" customWidth="1"/>
    <col min="16" max="16" width="22.7109375" style="18" bestFit="1" customWidth="1"/>
    <col min="17" max="17" width="7.5703125" style="18" bestFit="1" customWidth="1"/>
    <col min="18" max="18" width="18.28515625" style="18" bestFit="1" customWidth="1"/>
    <col min="19" max="19" width="22.7109375" style="18" bestFit="1" customWidth="1"/>
    <col min="20" max="20" width="18.28515625" style="18" bestFit="1" customWidth="1"/>
    <col min="21" max="21" width="22.7109375" style="18" bestFit="1" customWidth="1"/>
    <col min="22" max="22" width="18.28515625" style="97" bestFit="1" customWidth="1"/>
    <col min="23" max="23" width="7.5703125" style="97" bestFit="1" customWidth="1"/>
    <col min="24" max="24" width="22.7109375" style="18" bestFit="1" customWidth="1"/>
    <col min="25" max="25" width="18.28515625" style="18" bestFit="1" customWidth="1"/>
    <col min="26" max="26" width="22.7109375" style="18" bestFit="1" customWidth="1"/>
    <col min="27" max="27" width="18.28515625" style="18" bestFit="1" customWidth="1"/>
    <col min="28" max="28" width="29.5703125" style="19" bestFit="1" customWidth="1"/>
    <col min="29" max="38" width="0" style="65" hidden="1" customWidth="1"/>
    <col min="39" max="39" width="18.42578125" style="65" customWidth="1"/>
    <col min="40" max="16384" width="18.5703125" style="65"/>
  </cols>
  <sheetData>
    <row r="1" spans="1:28" s="1" customFormat="1" ht="26.25" x14ac:dyDescent="0.25">
      <c r="A1" s="198" t="s">
        <v>546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</row>
    <row r="2" spans="1:28" s="1" customFormat="1" ht="26.25" x14ac:dyDescent="0.25">
      <c r="A2" s="195" t="s">
        <v>547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7"/>
    </row>
    <row r="3" spans="1:28" s="1" customFormat="1" ht="26.25" x14ac:dyDescent="0.25">
      <c r="A3" s="201">
        <f ca="1">TODAY()</f>
        <v>45303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3"/>
    </row>
    <row r="4" spans="1:28" s="1" customFormat="1" ht="26.25" x14ac:dyDescent="0.25">
      <c r="A4" s="195" t="s">
        <v>550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7"/>
    </row>
    <row r="5" spans="1:28" s="4" customFormat="1" ht="43.5" customHeight="1" thickBot="1" x14ac:dyDescent="0.3">
      <c r="A5" s="204" t="s">
        <v>68</v>
      </c>
      <c r="B5" s="205"/>
      <c r="C5" s="205"/>
      <c r="D5" s="205"/>
      <c r="E5" s="191" t="s">
        <v>69</v>
      </c>
      <c r="F5" s="191"/>
      <c r="G5" s="191"/>
      <c r="H5" s="191" t="s">
        <v>70</v>
      </c>
      <c r="I5" s="192"/>
      <c r="J5" s="191" t="s">
        <v>71</v>
      </c>
      <c r="K5" s="192"/>
      <c r="L5" s="191" t="s">
        <v>72</v>
      </c>
      <c r="M5" s="191"/>
      <c r="N5" s="191" t="s">
        <v>73</v>
      </c>
      <c r="O5" s="192"/>
      <c r="P5" s="191" t="s">
        <v>74</v>
      </c>
      <c r="Q5" s="191"/>
      <c r="R5" s="192"/>
      <c r="S5" s="191" t="s">
        <v>75</v>
      </c>
      <c r="T5" s="192"/>
      <c r="U5" s="193" t="s">
        <v>621</v>
      </c>
      <c r="V5" s="194"/>
      <c r="W5" s="150"/>
      <c r="X5" s="206" t="s">
        <v>570</v>
      </c>
      <c r="Y5" s="206"/>
      <c r="Z5" s="206" t="s">
        <v>620</v>
      </c>
      <c r="AA5" s="206"/>
      <c r="AB5" s="3"/>
    </row>
    <row r="6" spans="1:28" s="59" customFormat="1" x14ac:dyDescent="0.25">
      <c r="A6" s="142" t="s">
        <v>9</v>
      </c>
      <c r="B6" s="143" t="s">
        <v>10</v>
      </c>
      <c r="C6" s="144" t="s">
        <v>11</v>
      </c>
      <c r="D6" s="8" t="s">
        <v>12</v>
      </c>
      <c r="E6" s="9" t="s">
        <v>13</v>
      </c>
      <c r="F6" s="9"/>
      <c r="G6" s="9" t="s">
        <v>14</v>
      </c>
      <c r="H6" s="9" t="s">
        <v>13</v>
      </c>
      <c r="I6" s="9" t="s">
        <v>14</v>
      </c>
      <c r="J6" s="9" t="s">
        <v>13</v>
      </c>
      <c r="K6" s="9" t="s">
        <v>14</v>
      </c>
      <c r="L6" s="9" t="s">
        <v>13</v>
      </c>
      <c r="M6" s="9" t="s">
        <v>14</v>
      </c>
      <c r="N6" s="9" t="s">
        <v>13</v>
      </c>
      <c r="O6" s="9" t="s">
        <v>14</v>
      </c>
      <c r="P6" s="9" t="s">
        <v>13</v>
      </c>
      <c r="Q6" s="9"/>
      <c r="R6" s="9" t="s">
        <v>14</v>
      </c>
      <c r="S6" s="9" t="s">
        <v>13</v>
      </c>
      <c r="T6" s="9" t="s">
        <v>14</v>
      </c>
      <c r="U6" s="151" t="s">
        <v>13</v>
      </c>
      <c r="V6" s="152" t="s">
        <v>14</v>
      </c>
      <c r="W6" s="152"/>
      <c r="X6" s="84" t="s">
        <v>13</v>
      </c>
      <c r="Y6" s="84" t="s">
        <v>14</v>
      </c>
      <c r="Z6" s="84" t="s">
        <v>13</v>
      </c>
      <c r="AA6" s="84" t="s">
        <v>14</v>
      </c>
      <c r="AB6" s="91" t="s">
        <v>8</v>
      </c>
    </row>
    <row r="7" spans="1:28" x14ac:dyDescent="0.25">
      <c r="A7" s="85">
        <v>1</v>
      </c>
      <c r="B7" s="53" t="s">
        <v>76</v>
      </c>
      <c r="C7" s="53" t="s">
        <v>20</v>
      </c>
      <c r="D7" s="52">
        <v>41044</v>
      </c>
      <c r="E7" s="67">
        <v>110</v>
      </c>
      <c r="F7" s="67"/>
      <c r="G7" s="67">
        <v>30</v>
      </c>
      <c r="H7" s="67">
        <v>250</v>
      </c>
      <c r="I7" s="67">
        <v>62.5</v>
      </c>
      <c r="J7" s="67">
        <v>250</v>
      </c>
      <c r="K7" s="67">
        <v>62.5</v>
      </c>
      <c r="L7" s="67">
        <v>250</v>
      </c>
      <c r="M7" s="15"/>
      <c r="N7" s="15">
        <v>80</v>
      </c>
      <c r="O7" s="15"/>
      <c r="P7" s="15">
        <v>180</v>
      </c>
      <c r="Q7" s="15"/>
      <c r="R7" s="15"/>
      <c r="S7" s="15">
        <v>270</v>
      </c>
      <c r="T7" s="15"/>
      <c r="U7" s="43"/>
      <c r="V7" s="43">
        <v>30</v>
      </c>
      <c r="W7" s="139"/>
      <c r="X7" s="15">
        <v>270</v>
      </c>
      <c r="Y7" s="15"/>
      <c r="Z7" s="15">
        <v>375</v>
      </c>
      <c r="AA7" s="15"/>
      <c r="AB7" s="16">
        <f t="shared" ref="AB7:AB38" si="0">SUM(E7:AA7)</f>
        <v>2220</v>
      </c>
    </row>
    <row r="8" spans="1:28" x14ac:dyDescent="0.25">
      <c r="A8" s="85">
        <v>2</v>
      </c>
      <c r="B8" s="53" t="s">
        <v>79</v>
      </c>
      <c r="C8" s="53" t="s">
        <v>80</v>
      </c>
      <c r="D8" s="52">
        <v>40590</v>
      </c>
      <c r="E8" s="67">
        <v>180</v>
      </c>
      <c r="F8" s="67"/>
      <c r="G8" s="67">
        <v>30</v>
      </c>
      <c r="H8" s="67">
        <v>120</v>
      </c>
      <c r="I8" s="67">
        <v>62.5</v>
      </c>
      <c r="J8" s="67">
        <v>120</v>
      </c>
      <c r="K8" s="67">
        <v>62.5</v>
      </c>
      <c r="L8" s="67">
        <v>180</v>
      </c>
      <c r="M8" s="67"/>
      <c r="N8" s="67">
        <v>250</v>
      </c>
      <c r="O8" s="67"/>
      <c r="P8" s="67">
        <v>120</v>
      </c>
      <c r="Q8" s="67"/>
      <c r="R8" s="67"/>
      <c r="S8" s="67">
        <v>180</v>
      </c>
      <c r="T8" s="67"/>
      <c r="U8" s="15"/>
      <c r="V8" s="15">
        <v>30</v>
      </c>
      <c r="W8" s="140"/>
      <c r="X8" s="67">
        <v>270</v>
      </c>
      <c r="Y8" s="67"/>
      <c r="Z8" s="67"/>
      <c r="AA8" s="67"/>
      <c r="AB8" s="16">
        <f t="shared" si="0"/>
        <v>1605</v>
      </c>
    </row>
    <row r="9" spans="1:28" x14ac:dyDescent="0.25">
      <c r="A9" s="85">
        <v>3</v>
      </c>
      <c r="B9" s="53" t="s">
        <v>77</v>
      </c>
      <c r="C9" s="53" t="s">
        <v>78</v>
      </c>
      <c r="D9" s="52">
        <v>40774</v>
      </c>
      <c r="E9" s="67">
        <v>250</v>
      </c>
      <c r="F9" s="67">
        <v>-5</v>
      </c>
      <c r="G9" s="67">
        <v>62.5</v>
      </c>
      <c r="H9" s="67">
        <v>180</v>
      </c>
      <c r="I9" s="67">
        <v>30</v>
      </c>
      <c r="J9" s="67">
        <v>80</v>
      </c>
      <c r="K9" s="67">
        <v>30</v>
      </c>
      <c r="L9" s="67">
        <v>80</v>
      </c>
      <c r="M9" s="67"/>
      <c r="N9" s="67">
        <v>180</v>
      </c>
      <c r="O9" s="67"/>
      <c r="P9" s="67">
        <v>250</v>
      </c>
      <c r="Q9" s="67">
        <v>-5</v>
      </c>
      <c r="R9" s="67"/>
      <c r="S9" s="67">
        <v>90</v>
      </c>
      <c r="T9" s="67"/>
      <c r="U9" s="15"/>
      <c r="V9" s="15">
        <v>20</v>
      </c>
      <c r="W9" s="140"/>
      <c r="X9" s="67">
        <v>270</v>
      </c>
      <c r="Y9" s="67"/>
      <c r="Z9" s="67"/>
      <c r="AA9" s="67"/>
      <c r="AB9" s="16">
        <f t="shared" si="0"/>
        <v>1512.5</v>
      </c>
    </row>
    <row r="10" spans="1:28" x14ac:dyDescent="0.25">
      <c r="A10" s="85">
        <v>4</v>
      </c>
      <c r="B10" s="53" t="s">
        <v>87</v>
      </c>
      <c r="C10" s="53" t="s">
        <v>88</v>
      </c>
      <c r="D10" s="52">
        <v>41154</v>
      </c>
      <c r="E10" s="67">
        <v>80</v>
      </c>
      <c r="F10" s="67"/>
      <c r="G10" s="67">
        <v>20</v>
      </c>
      <c r="H10" s="67">
        <v>50</v>
      </c>
      <c r="I10" s="67">
        <v>30</v>
      </c>
      <c r="J10" s="67">
        <v>60</v>
      </c>
      <c r="K10" s="67">
        <v>45</v>
      </c>
      <c r="L10" s="67">
        <v>110</v>
      </c>
      <c r="M10" s="67"/>
      <c r="N10" s="67">
        <v>120</v>
      </c>
      <c r="O10" s="67"/>
      <c r="P10" s="67">
        <v>80</v>
      </c>
      <c r="Q10" s="67"/>
      <c r="R10" s="67"/>
      <c r="S10" s="67">
        <v>180</v>
      </c>
      <c r="T10" s="67"/>
      <c r="U10" s="15"/>
      <c r="V10" s="15">
        <v>45</v>
      </c>
      <c r="W10" s="140"/>
      <c r="X10" s="67">
        <v>120</v>
      </c>
      <c r="Y10" s="67"/>
      <c r="Z10" s="67">
        <v>375</v>
      </c>
      <c r="AA10" s="67"/>
      <c r="AB10" s="16">
        <f t="shared" si="0"/>
        <v>1315</v>
      </c>
    </row>
    <row r="11" spans="1:28" x14ac:dyDescent="0.25">
      <c r="A11" s="85">
        <v>5</v>
      </c>
      <c r="B11" s="53" t="s">
        <v>25</v>
      </c>
      <c r="C11" s="53" t="s">
        <v>89</v>
      </c>
      <c r="D11" s="52">
        <v>40645</v>
      </c>
      <c r="E11" s="67">
        <v>70</v>
      </c>
      <c r="F11" s="67"/>
      <c r="G11" s="67">
        <v>20</v>
      </c>
      <c r="H11" s="67">
        <v>40</v>
      </c>
      <c r="I11" s="67">
        <v>30</v>
      </c>
      <c r="J11" s="67">
        <v>40</v>
      </c>
      <c r="K11" s="67">
        <v>45</v>
      </c>
      <c r="L11" s="67">
        <v>120</v>
      </c>
      <c r="M11" s="67"/>
      <c r="N11" s="67">
        <v>60</v>
      </c>
      <c r="O11" s="67"/>
      <c r="P11" s="67">
        <v>110</v>
      </c>
      <c r="Q11" s="67"/>
      <c r="R11" s="67"/>
      <c r="S11" s="67">
        <v>120</v>
      </c>
      <c r="T11" s="67"/>
      <c r="U11" s="15"/>
      <c r="V11" s="15">
        <v>45</v>
      </c>
      <c r="W11" s="140"/>
      <c r="X11" s="67">
        <v>120</v>
      </c>
      <c r="Y11" s="67"/>
      <c r="Z11" s="67">
        <v>375</v>
      </c>
      <c r="AA11" s="67"/>
      <c r="AB11" s="16">
        <f t="shared" si="0"/>
        <v>1195</v>
      </c>
    </row>
    <row r="12" spans="1:28" x14ac:dyDescent="0.25">
      <c r="A12" s="85">
        <v>6</v>
      </c>
      <c r="B12" s="53" t="s">
        <v>83</v>
      </c>
      <c r="C12" s="53" t="s">
        <v>84</v>
      </c>
      <c r="D12" s="48">
        <v>40877</v>
      </c>
      <c r="E12" s="67">
        <v>0</v>
      </c>
      <c r="F12" s="67"/>
      <c r="G12" s="67">
        <v>0</v>
      </c>
      <c r="H12" s="67">
        <v>80</v>
      </c>
      <c r="I12" s="67">
        <v>0</v>
      </c>
      <c r="J12" s="67">
        <v>180</v>
      </c>
      <c r="K12" s="67">
        <v>0</v>
      </c>
      <c r="L12" s="67">
        <v>40</v>
      </c>
      <c r="M12" s="15"/>
      <c r="N12" s="15">
        <v>110</v>
      </c>
      <c r="O12" s="15"/>
      <c r="P12" s="67">
        <v>0</v>
      </c>
      <c r="Q12" s="67"/>
      <c r="R12" s="15"/>
      <c r="S12" s="15">
        <v>375</v>
      </c>
      <c r="T12" s="15"/>
      <c r="U12" s="15"/>
      <c r="V12" s="15">
        <v>0</v>
      </c>
      <c r="W12" s="140"/>
      <c r="X12" s="15"/>
      <c r="Y12" s="15"/>
      <c r="Z12" s="15"/>
      <c r="AA12" s="15"/>
      <c r="AB12" s="16">
        <f t="shared" si="0"/>
        <v>785</v>
      </c>
    </row>
    <row r="13" spans="1:28" x14ac:dyDescent="0.25">
      <c r="A13" s="85">
        <v>7</v>
      </c>
      <c r="B13" s="53" t="s">
        <v>85</v>
      </c>
      <c r="C13" s="53" t="s">
        <v>86</v>
      </c>
      <c r="D13" s="52">
        <v>40795</v>
      </c>
      <c r="E13" s="67">
        <v>40</v>
      </c>
      <c r="F13" s="67"/>
      <c r="G13" s="67">
        <v>45</v>
      </c>
      <c r="H13" s="67">
        <v>40</v>
      </c>
      <c r="I13" s="67">
        <v>45</v>
      </c>
      <c r="J13" s="67">
        <v>50</v>
      </c>
      <c r="K13" s="67">
        <v>30</v>
      </c>
      <c r="L13" s="67">
        <v>40</v>
      </c>
      <c r="M13" s="15"/>
      <c r="N13" s="15">
        <v>40</v>
      </c>
      <c r="O13" s="15"/>
      <c r="P13" s="15">
        <v>40</v>
      </c>
      <c r="Q13" s="15"/>
      <c r="R13" s="15"/>
      <c r="S13" s="15">
        <v>90</v>
      </c>
      <c r="T13" s="15"/>
      <c r="U13" s="15"/>
      <c r="V13" s="15">
        <v>20</v>
      </c>
      <c r="W13" s="140"/>
      <c r="X13" s="15">
        <v>120</v>
      </c>
      <c r="Y13" s="15"/>
      <c r="Z13" s="15">
        <v>180</v>
      </c>
      <c r="AA13" s="15"/>
      <c r="AB13" s="16">
        <f t="shared" si="0"/>
        <v>780</v>
      </c>
    </row>
    <row r="14" spans="1:28" x14ac:dyDescent="0.25">
      <c r="A14" s="85">
        <v>8</v>
      </c>
      <c r="B14" s="53" t="s">
        <v>17</v>
      </c>
      <c r="C14" s="53" t="s">
        <v>18</v>
      </c>
      <c r="D14" s="52">
        <v>41314</v>
      </c>
      <c r="E14" s="67">
        <v>120</v>
      </c>
      <c r="F14" s="67"/>
      <c r="G14" s="67">
        <v>0</v>
      </c>
      <c r="H14" s="67">
        <v>110</v>
      </c>
      <c r="I14" s="67">
        <v>20</v>
      </c>
      <c r="J14" s="67">
        <v>70</v>
      </c>
      <c r="K14" s="67">
        <v>12.5</v>
      </c>
      <c r="L14" s="67">
        <v>60</v>
      </c>
      <c r="M14" s="15"/>
      <c r="N14" s="15">
        <v>70</v>
      </c>
      <c r="O14" s="15"/>
      <c r="P14" s="15">
        <v>40</v>
      </c>
      <c r="Q14" s="15"/>
      <c r="R14" s="15"/>
      <c r="S14" s="15">
        <v>120</v>
      </c>
      <c r="T14" s="15"/>
      <c r="U14" s="15"/>
      <c r="V14" s="15">
        <v>62.5</v>
      </c>
      <c r="W14" s="140"/>
      <c r="X14" s="15"/>
      <c r="Y14" s="15"/>
      <c r="Z14" s="15"/>
      <c r="AA14" s="15"/>
      <c r="AB14" s="16">
        <f t="shared" si="0"/>
        <v>685</v>
      </c>
    </row>
    <row r="15" spans="1:28" x14ac:dyDescent="0.25">
      <c r="A15" s="85">
        <v>9</v>
      </c>
      <c r="B15" s="53" t="s">
        <v>92</v>
      </c>
      <c r="C15" s="53" t="s">
        <v>93</v>
      </c>
      <c r="D15" s="52">
        <v>40983</v>
      </c>
      <c r="E15" s="67">
        <v>40</v>
      </c>
      <c r="F15" s="67"/>
      <c r="G15" s="67">
        <v>0</v>
      </c>
      <c r="H15" s="67">
        <v>30</v>
      </c>
      <c r="I15" s="67">
        <v>20</v>
      </c>
      <c r="J15" s="67">
        <v>40</v>
      </c>
      <c r="K15" s="67">
        <v>12.5</v>
      </c>
      <c r="L15" s="67">
        <v>30</v>
      </c>
      <c r="M15" s="67"/>
      <c r="N15" s="67">
        <v>40</v>
      </c>
      <c r="O15" s="67"/>
      <c r="P15" s="67">
        <v>40</v>
      </c>
      <c r="Q15" s="67"/>
      <c r="R15" s="67"/>
      <c r="S15" s="67">
        <v>60</v>
      </c>
      <c r="T15" s="67"/>
      <c r="U15" s="15"/>
      <c r="V15" s="15">
        <v>62.5</v>
      </c>
      <c r="W15" s="140"/>
      <c r="X15" s="67"/>
      <c r="Y15" s="67"/>
      <c r="Z15" s="67">
        <v>180</v>
      </c>
      <c r="AA15" s="67"/>
      <c r="AB15" s="16">
        <f t="shared" si="0"/>
        <v>555</v>
      </c>
    </row>
    <row r="16" spans="1:28" x14ac:dyDescent="0.25">
      <c r="A16" s="85">
        <v>10</v>
      </c>
      <c r="B16" s="53" t="s">
        <v>19</v>
      </c>
      <c r="C16" s="53" t="s">
        <v>82</v>
      </c>
      <c r="D16" s="52">
        <v>41027</v>
      </c>
      <c r="E16" s="67">
        <v>40</v>
      </c>
      <c r="F16" s="67"/>
      <c r="G16" s="67">
        <v>30</v>
      </c>
      <c r="H16" s="67">
        <v>20</v>
      </c>
      <c r="I16" s="67">
        <v>20</v>
      </c>
      <c r="J16" s="67">
        <v>30</v>
      </c>
      <c r="K16" s="67">
        <v>12.5</v>
      </c>
      <c r="L16" s="67">
        <v>40</v>
      </c>
      <c r="M16" s="67"/>
      <c r="N16" s="67">
        <v>40</v>
      </c>
      <c r="O16" s="67"/>
      <c r="P16" s="67">
        <v>40</v>
      </c>
      <c r="Q16" s="67"/>
      <c r="R16" s="67"/>
      <c r="S16" s="67">
        <v>50</v>
      </c>
      <c r="T16" s="67"/>
      <c r="U16" s="15"/>
      <c r="V16" s="15">
        <v>7.5</v>
      </c>
      <c r="W16" s="140"/>
      <c r="X16" s="67"/>
      <c r="Y16" s="67"/>
      <c r="Z16" s="67">
        <v>180</v>
      </c>
      <c r="AA16" s="67"/>
      <c r="AB16" s="16">
        <f t="shared" si="0"/>
        <v>510</v>
      </c>
    </row>
    <row r="17" spans="1:29" x14ac:dyDescent="0.25">
      <c r="A17" s="85">
        <v>11</v>
      </c>
      <c r="B17" s="93" t="s">
        <v>81</v>
      </c>
      <c r="C17" s="93" t="s">
        <v>82</v>
      </c>
      <c r="D17" s="52">
        <v>40845</v>
      </c>
      <c r="E17" s="67">
        <v>60</v>
      </c>
      <c r="F17" s="67"/>
      <c r="G17" s="67">
        <v>45</v>
      </c>
      <c r="H17" s="67">
        <v>40</v>
      </c>
      <c r="I17" s="67">
        <v>45</v>
      </c>
      <c r="J17" s="67">
        <v>40</v>
      </c>
      <c r="K17" s="67">
        <v>30</v>
      </c>
      <c r="L17" s="67">
        <v>50</v>
      </c>
      <c r="M17" s="67"/>
      <c r="N17" s="67">
        <v>0</v>
      </c>
      <c r="O17" s="67"/>
      <c r="P17" s="67">
        <v>40</v>
      </c>
      <c r="Q17" s="67"/>
      <c r="R17" s="67"/>
      <c r="S17" s="67">
        <v>30</v>
      </c>
      <c r="T17" s="67"/>
      <c r="U17" s="15"/>
      <c r="V17" s="15">
        <v>20</v>
      </c>
      <c r="W17" s="140"/>
      <c r="X17" s="67"/>
      <c r="Y17" s="67"/>
      <c r="Z17" s="67"/>
      <c r="AA17" s="67"/>
      <c r="AB17" s="16">
        <f t="shared" si="0"/>
        <v>400</v>
      </c>
    </row>
    <row r="18" spans="1:29" x14ac:dyDescent="0.25">
      <c r="A18" s="85">
        <v>12</v>
      </c>
      <c r="B18" s="53" t="s">
        <v>90</v>
      </c>
      <c r="C18" s="53" t="s">
        <v>91</v>
      </c>
      <c r="D18" s="52">
        <v>41249</v>
      </c>
      <c r="E18" s="67">
        <v>50</v>
      </c>
      <c r="F18" s="67"/>
      <c r="G18" s="67">
        <v>0</v>
      </c>
      <c r="H18" s="67">
        <v>60</v>
      </c>
      <c r="I18" s="67">
        <v>0</v>
      </c>
      <c r="J18" s="67">
        <v>20</v>
      </c>
      <c r="K18" s="67">
        <v>20</v>
      </c>
      <c r="L18" s="67">
        <v>70</v>
      </c>
      <c r="M18" s="67"/>
      <c r="N18" s="67">
        <v>40</v>
      </c>
      <c r="O18" s="67"/>
      <c r="P18" s="67">
        <v>70</v>
      </c>
      <c r="Q18" s="67"/>
      <c r="R18" s="67"/>
      <c r="S18" s="67">
        <v>30</v>
      </c>
      <c r="T18" s="67"/>
      <c r="U18" s="15"/>
      <c r="V18" s="15">
        <v>0</v>
      </c>
      <c r="W18" s="140"/>
      <c r="X18" s="67"/>
      <c r="Y18" s="67"/>
      <c r="Z18" s="67"/>
      <c r="AA18" s="67"/>
      <c r="AB18" s="16">
        <f t="shared" si="0"/>
        <v>360</v>
      </c>
    </row>
    <row r="19" spans="1:29" x14ac:dyDescent="0.25">
      <c r="A19" s="85">
        <v>13</v>
      </c>
      <c r="B19" s="53" t="s">
        <v>77</v>
      </c>
      <c r="C19" s="53" t="s">
        <v>16</v>
      </c>
      <c r="D19" s="52">
        <v>41582</v>
      </c>
      <c r="E19" s="67">
        <v>0</v>
      </c>
      <c r="F19" s="67"/>
      <c r="G19" s="67">
        <v>62.5</v>
      </c>
      <c r="H19" s="67">
        <v>40</v>
      </c>
      <c r="I19" s="67">
        <v>30</v>
      </c>
      <c r="J19" s="67">
        <v>30</v>
      </c>
      <c r="K19" s="67">
        <v>30</v>
      </c>
      <c r="L19" s="67">
        <v>30</v>
      </c>
      <c r="M19" s="67"/>
      <c r="N19" s="67">
        <v>30</v>
      </c>
      <c r="O19" s="67"/>
      <c r="P19" s="67">
        <v>60</v>
      </c>
      <c r="Q19" s="67"/>
      <c r="R19" s="67"/>
      <c r="S19" s="67">
        <v>20</v>
      </c>
      <c r="T19" s="67"/>
      <c r="U19" s="15"/>
      <c r="V19" s="15">
        <v>20</v>
      </c>
      <c r="W19" s="140"/>
      <c r="X19" s="67"/>
      <c r="Y19" s="67"/>
      <c r="Z19" s="67"/>
      <c r="AA19" s="67"/>
      <c r="AB19" s="16">
        <f t="shared" si="0"/>
        <v>352.5</v>
      </c>
    </row>
    <row r="20" spans="1:29" x14ac:dyDescent="0.25">
      <c r="A20" s="85">
        <v>14</v>
      </c>
      <c r="B20" s="53" t="s">
        <v>95</v>
      </c>
      <c r="C20" s="53" t="s">
        <v>96</v>
      </c>
      <c r="D20" s="48">
        <v>41240</v>
      </c>
      <c r="E20" s="67">
        <v>40</v>
      </c>
      <c r="F20" s="67"/>
      <c r="G20" s="67">
        <v>0</v>
      </c>
      <c r="H20" s="67">
        <v>70</v>
      </c>
      <c r="I20" s="67">
        <v>0</v>
      </c>
      <c r="J20" s="67">
        <v>10</v>
      </c>
      <c r="K20" s="67">
        <v>12.5</v>
      </c>
      <c r="L20" s="67">
        <v>40</v>
      </c>
      <c r="M20" s="67"/>
      <c r="N20" s="67">
        <v>30</v>
      </c>
      <c r="O20" s="67"/>
      <c r="P20" s="67">
        <v>0</v>
      </c>
      <c r="Q20" s="67"/>
      <c r="R20" s="67"/>
      <c r="S20" s="67">
        <v>20</v>
      </c>
      <c r="T20" s="67"/>
      <c r="U20" s="15"/>
      <c r="V20" s="15">
        <v>5</v>
      </c>
      <c r="W20" s="140"/>
      <c r="X20" s="67"/>
      <c r="Y20" s="67"/>
      <c r="Z20" s="67"/>
      <c r="AA20" s="67"/>
      <c r="AB20" s="16">
        <f t="shared" si="0"/>
        <v>227.5</v>
      </c>
    </row>
    <row r="21" spans="1:29" x14ac:dyDescent="0.25">
      <c r="A21" s="85">
        <v>15</v>
      </c>
      <c r="B21" s="53" t="s">
        <v>94</v>
      </c>
      <c r="C21" s="53" t="s">
        <v>89</v>
      </c>
      <c r="D21" s="52">
        <v>41237</v>
      </c>
      <c r="E21" s="67">
        <v>20</v>
      </c>
      <c r="F21" s="67"/>
      <c r="G21" s="67">
        <v>30</v>
      </c>
      <c r="H21" s="67">
        <v>20</v>
      </c>
      <c r="I21" s="67">
        <v>20</v>
      </c>
      <c r="J21" s="67">
        <v>30</v>
      </c>
      <c r="K21" s="67">
        <v>12.5</v>
      </c>
      <c r="L21" s="67">
        <v>20</v>
      </c>
      <c r="M21" s="67"/>
      <c r="N21" s="67">
        <v>20</v>
      </c>
      <c r="O21" s="67"/>
      <c r="P21" s="67">
        <v>30</v>
      </c>
      <c r="Q21" s="67"/>
      <c r="R21" s="67"/>
      <c r="S21" s="67">
        <v>5</v>
      </c>
      <c r="T21" s="67"/>
      <c r="U21" s="15"/>
      <c r="V21" s="15">
        <v>7.5</v>
      </c>
      <c r="W21" s="140"/>
      <c r="X21" s="67"/>
      <c r="Y21" s="67"/>
      <c r="Z21" s="67"/>
      <c r="AA21" s="67"/>
      <c r="AB21" s="16">
        <f t="shared" si="0"/>
        <v>215</v>
      </c>
    </row>
    <row r="22" spans="1:29" x14ac:dyDescent="0.25">
      <c r="A22" s="85">
        <v>16</v>
      </c>
      <c r="B22" s="53" t="s">
        <v>99</v>
      </c>
      <c r="C22" s="53" t="s">
        <v>100</v>
      </c>
      <c r="D22" s="52">
        <v>40619</v>
      </c>
      <c r="E22" s="67">
        <v>20</v>
      </c>
      <c r="F22" s="67"/>
      <c r="G22" s="67">
        <v>20</v>
      </c>
      <c r="H22" s="67">
        <v>30</v>
      </c>
      <c r="I22" s="67">
        <v>0</v>
      </c>
      <c r="J22" s="67">
        <v>30</v>
      </c>
      <c r="K22" s="67">
        <v>0</v>
      </c>
      <c r="L22" s="67">
        <v>20</v>
      </c>
      <c r="M22" s="67"/>
      <c r="N22" s="67">
        <v>50</v>
      </c>
      <c r="O22" s="67"/>
      <c r="P22" s="67">
        <v>0</v>
      </c>
      <c r="Q22" s="67"/>
      <c r="R22" s="67"/>
      <c r="S22" s="67">
        <v>10</v>
      </c>
      <c r="T22" s="67"/>
      <c r="U22" s="15"/>
      <c r="V22" s="15">
        <v>5</v>
      </c>
      <c r="W22" s="140"/>
      <c r="X22" s="67"/>
      <c r="Y22" s="67"/>
      <c r="Z22" s="67"/>
      <c r="AA22" s="67"/>
      <c r="AB22" s="16">
        <f t="shared" si="0"/>
        <v>185</v>
      </c>
    </row>
    <row r="23" spans="1:29" x14ac:dyDescent="0.25">
      <c r="A23" s="85">
        <v>16</v>
      </c>
      <c r="B23" s="53" t="s">
        <v>19</v>
      </c>
      <c r="C23" s="53" t="s">
        <v>102</v>
      </c>
      <c r="D23" s="48">
        <v>40869</v>
      </c>
      <c r="E23" s="67">
        <v>30</v>
      </c>
      <c r="F23" s="67"/>
      <c r="G23" s="67">
        <v>0</v>
      </c>
      <c r="H23" s="67">
        <v>10</v>
      </c>
      <c r="I23" s="67">
        <v>20</v>
      </c>
      <c r="J23" s="67">
        <v>20</v>
      </c>
      <c r="K23" s="67">
        <v>12.5</v>
      </c>
      <c r="L23" s="67">
        <v>20</v>
      </c>
      <c r="M23" s="15"/>
      <c r="N23" s="15">
        <v>30</v>
      </c>
      <c r="O23" s="15"/>
      <c r="P23" s="15">
        <v>30</v>
      </c>
      <c r="Q23" s="15"/>
      <c r="R23" s="15"/>
      <c r="S23" s="15">
        <v>5</v>
      </c>
      <c r="T23" s="15"/>
      <c r="U23" s="15"/>
      <c r="V23" s="15">
        <v>7.5</v>
      </c>
      <c r="W23" s="140"/>
      <c r="X23" s="15"/>
      <c r="Y23" s="15"/>
      <c r="Z23" s="15"/>
      <c r="AA23" s="15"/>
      <c r="AB23" s="16">
        <f t="shared" si="0"/>
        <v>185</v>
      </c>
    </row>
    <row r="24" spans="1:29" x14ac:dyDescent="0.25">
      <c r="A24" s="85">
        <v>18</v>
      </c>
      <c r="B24" s="53" t="s">
        <v>101</v>
      </c>
      <c r="C24" s="53" t="s">
        <v>43</v>
      </c>
      <c r="D24" s="48">
        <v>41258</v>
      </c>
      <c r="E24" s="67">
        <v>30</v>
      </c>
      <c r="F24" s="67"/>
      <c r="G24" s="67">
        <v>0</v>
      </c>
      <c r="H24" s="67">
        <v>30</v>
      </c>
      <c r="I24" s="67">
        <v>12.5</v>
      </c>
      <c r="J24" s="67">
        <v>10</v>
      </c>
      <c r="K24" s="67">
        <v>12.5</v>
      </c>
      <c r="L24" s="67">
        <v>20</v>
      </c>
      <c r="M24" s="67"/>
      <c r="N24" s="67">
        <v>0</v>
      </c>
      <c r="O24" s="67"/>
      <c r="P24" s="67">
        <v>20</v>
      </c>
      <c r="Q24" s="67"/>
      <c r="R24" s="67"/>
      <c r="S24" s="67">
        <v>10</v>
      </c>
      <c r="T24" s="67"/>
      <c r="U24" s="15"/>
      <c r="V24" s="15">
        <v>12.5</v>
      </c>
      <c r="W24" s="140"/>
      <c r="X24" s="67"/>
      <c r="Y24" s="67"/>
      <c r="Z24" s="67"/>
      <c r="AA24" s="67"/>
      <c r="AB24" s="16">
        <f t="shared" si="0"/>
        <v>157.5</v>
      </c>
    </row>
    <row r="25" spans="1:29" x14ac:dyDescent="0.25">
      <c r="A25" s="85">
        <v>19</v>
      </c>
      <c r="B25" s="53" t="s">
        <v>21</v>
      </c>
      <c r="C25" s="53" t="s">
        <v>22</v>
      </c>
      <c r="D25" s="52">
        <v>41317</v>
      </c>
      <c r="E25" s="67">
        <v>0</v>
      </c>
      <c r="F25" s="67"/>
      <c r="G25" s="67">
        <v>0</v>
      </c>
      <c r="H25" s="67">
        <v>0</v>
      </c>
      <c r="I25" s="67">
        <v>0</v>
      </c>
      <c r="J25" s="67">
        <v>110</v>
      </c>
      <c r="K25" s="67">
        <v>12.5</v>
      </c>
      <c r="L25" s="67">
        <v>30</v>
      </c>
      <c r="M25" s="15"/>
      <c r="N25" s="15">
        <v>0</v>
      </c>
      <c r="O25" s="15"/>
      <c r="P25" s="67">
        <v>0</v>
      </c>
      <c r="Q25" s="67"/>
      <c r="R25" s="15"/>
      <c r="S25" s="67">
        <v>0</v>
      </c>
      <c r="T25" s="15"/>
      <c r="U25" s="15"/>
      <c r="V25" s="15">
        <v>0</v>
      </c>
      <c r="W25" s="140"/>
      <c r="X25" s="15"/>
      <c r="Y25" s="15"/>
      <c r="Z25" s="15"/>
      <c r="AA25" s="15"/>
      <c r="AB25" s="16">
        <f t="shared" si="0"/>
        <v>152.5</v>
      </c>
    </row>
    <row r="26" spans="1:29" x14ac:dyDescent="0.25">
      <c r="A26" s="85">
        <v>20</v>
      </c>
      <c r="B26" s="53" t="s">
        <v>97</v>
      </c>
      <c r="C26" s="53" t="s">
        <v>98</v>
      </c>
      <c r="D26" s="52">
        <v>40792</v>
      </c>
      <c r="E26" s="67">
        <v>20</v>
      </c>
      <c r="F26" s="67"/>
      <c r="G26" s="67">
        <v>20</v>
      </c>
      <c r="H26" s="67">
        <v>30</v>
      </c>
      <c r="I26" s="67">
        <v>12.5</v>
      </c>
      <c r="J26" s="67">
        <v>20</v>
      </c>
      <c r="K26" s="67">
        <v>20</v>
      </c>
      <c r="L26" s="67">
        <v>0</v>
      </c>
      <c r="M26" s="15"/>
      <c r="N26" s="15">
        <v>20</v>
      </c>
      <c r="O26" s="15"/>
      <c r="P26" s="67">
        <v>0</v>
      </c>
      <c r="Q26" s="67"/>
      <c r="R26" s="15"/>
      <c r="S26" s="67">
        <v>0</v>
      </c>
      <c r="T26" s="15"/>
      <c r="U26" s="15"/>
      <c r="V26" s="15">
        <v>0</v>
      </c>
      <c r="W26" s="140"/>
      <c r="X26" s="15"/>
      <c r="Y26" s="15"/>
      <c r="Z26" s="15"/>
      <c r="AA26" s="15"/>
      <c r="AB26" s="16">
        <f t="shared" si="0"/>
        <v>142.5</v>
      </c>
    </row>
    <row r="27" spans="1:29" x14ac:dyDescent="0.25">
      <c r="A27" s="85">
        <v>21</v>
      </c>
      <c r="B27" s="53" t="s">
        <v>103</v>
      </c>
      <c r="C27" s="53" t="s">
        <v>104</v>
      </c>
      <c r="D27" s="48">
        <v>40865</v>
      </c>
      <c r="E27" s="67">
        <v>20</v>
      </c>
      <c r="F27" s="67"/>
      <c r="G27" s="67">
        <v>0</v>
      </c>
      <c r="H27" s="67">
        <v>20</v>
      </c>
      <c r="I27" s="67">
        <v>20</v>
      </c>
      <c r="J27" s="67">
        <v>10</v>
      </c>
      <c r="K27" s="67">
        <v>12.5</v>
      </c>
      <c r="L27" s="67">
        <v>30</v>
      </c>
      <c r="M27" s="15"/>
      <c r="N27" s="15">
        <v>10</v>
      </c>
      <c r="O27" s="15"/>
      <c r="P27" s="67">
        <v>0</v>
      </c>
      <c r="Q27" s="67"/>
      <c r="R27" s="15"/>
      <c r="S27" s="15">
        <v>5</v>
      </c>
      <c r="T27" s="15"/>
      <c r="U27" s="15"/>
      <c r="V27" s="15">
        <v>7.5</v>
      </c>
      <c r="W27" s="140"/>
      <c r="X27" s="15"/>
      <c r="Y27" s="15"/>
      <c r="Z27" s="15"/>
      <c r="AA27" s="15"/>
      <c r="AB27" s="16">
        <f t="shared" si="0"/>
        <v>135</v>
      </c>
    </row>
    <row r="28" spans="1:29" x14ac:dyDescent="0.25">
      <c r="A28" s="85">
        <v>22</v>
      </c>
      <c r="B28" s="53" t="s">
        <v>25</v>
      </c>
      <c r="C28" s="53" t="s">
        <v>26</v>
      </c>
      <c r="D28" s="52">
        <v>41655</v>
      </c>
      <c r="E28" s="67">
        <v>0</v>
      </c>
      <c r="F28" s="67"/>
      <c r="G28" s="67">
        <v>0</v>
      </c>
      <c r="H28" s="67">
        <v>0</v>
      </c>
      <c r="I28" s="67">
        <v>20</v>
      </c>
      <c r="J28" s="67">
        <v>0</v>
      </c>
      <c r="K28" s="67">
        <v>7.5</v>
      </c>
      <c r="L28" s="67">
        <v>10</v>
      </c>
      <c r="M28" s="67"/>
      <c r="N28" s="67">
        <v>20</v>
      </c>
      <c r="O28" s="67"/>
      <c r="P28" s="67">
        <v>30</v>
      </c>
      <c r="Q28" s="67"/>
      <c r="R28" s="67"/>
      <c r="S28" s="67">
        <v>10</v>
      </c>
      <c r="T28" s="67"/>
      <c r="U28" s="15"/>
      <c r="V28" s="15">
        <v>30</v>
      </c>
      <c r="W28" s="140"/>
      <c r="X28" s="67"/>
      <c r="Y28" s="67"/>
      <c r="Z28" s="67"/>
      <c r="AA28" s="67"/>
      <c r="AB28" s="16">
        <f t="shared" si="0"/>
        <v>127.5</v>
      </c>
      <c r="AC28" s="145"/>
    </row>
    <row r="29" spans="1:29" x14ac:dyDescent="0.25">
      <c r="A29" s="85">
        <v>23</v>
      </c>
      <c r="B29" s="53" t="s">
        <v>482</v>
      </c>
      <c r="C29" s="53" t="s">
        <v>109</v>
      </c>
      <c r="D29" s="48">
        <v>41173</v>
      </c>
      <c r="E29" s="67">
        <v>0</v>
      </c>
      <c r="F29" s="67"/>
      <c r="G29" s="67">
        <v>0</v>
      </c>
      <c r="H29" s="67">
        <v>20</v>
      </c>
      <c r="I29" s="67">
        <v>20</v>
      </c>
      <c r="J29" s="67">
        <v>20</v>
      </c>
      <c r="K29" s="67">
        <v>7.5</v>
      </c>
      <c r="L29" s="67">
        <v>10</v>
      </c>
      <c r="M29" s="67"/>
      <c r="N29" s="67">
        <v>10</v>
      </c>
      <c r="O29" s="67"/>
      <c r="P29" s="67">
        <v>10</v>
      </c>
      <c r="Q29" s="67"/>
      <c r="R29" s="67"/>
      <c r="S29" s="67">
        <v>20</v>
      </c>
      <c r="T29" s="67"/>
      <c r="U29" s="15"/>
      <c r="V29" s="15">
        <v>0</v>
      </c>
      <c r="W29" s="140"/>
      <c r="X29" s="67"/>
      <c r="Y29" s="67"/>
      <c r="Z29" s="67"/>
      <c r="AA29" s="67"/>
      <c r="AB29" s="16">
        <f t="shared" si="0"/>
        <v>117.5</v>
      </c>
    </row>
    <row r="30" spans="1:29" x14ac:dyDescent="0.25">
      <c r="A30" s="85">
        <v>24</v>
      </c>
      <c r="B30" s="53" t="s">
        <v>108</v>
      </c>
      <c r="C30" s="53" t="s">
        <v>18</v>
      </c>
      <c r="D30" s="48">
        <v>40556</v>
      </c>
      <c r="E30" s="67">
        <v>30</v>
      </c>
      <c r="F30" s="67"/>
      <c r="G30" s="67">
        <v>0</v>
      </c>
      <c r="H30" s="67">
        <v>20</v>
      </c>
      <c r="I30" s="67">
        <v>0</v>
      </c>
      <c r="J30" s="67">
        <v>20</v>
      </c>
      <c r="K30" s="67">
        <v>0</v>
      </c>
      <c r="L30" s="67">
        <v>5</v>
      </c>
      <c r="M30" s="15"/>
      <c r="N30" s="15">
        <v>20</v>
      </c>
      <c r="O30" s="15"/>
      <c r="P30" s="67">
        <v>0</v>
      </c>
      <c r="Q30" s="67"/>
      <c r="R30" s="15"/>
      <c r="S30" s="15">
        <v>2.5</v>
      </c>
      <c r="T30" s="15"/>
      <c r="U30" s="15"/>
      <c r="V30" s="15">
        <v>2.5</v>
      </c>
      <c r="W30" s="140"/>
      <c r="X30" s="15"/>
      <c r="Y30" s="15"/>
      <c r="Z30" s="15"/>
      <c r="AA30" s="15"/>
      <c r="AB30" s="16">
        <f t="shared" si="0"/>
        <v>100</v>
      </c>
    </row>
    <row r="31" spans="1:29" x14ac:dyDescent="0.25">
      <c r="A31" s="85">
        <v>24</v>
      </c>
      <c r="B31" s="53" t="s">
        <v>19</v>
      </c>
      <c r="C31" s="53" t="s">
        <v>20</v>
      </c>
      <c r="D31" s="52">
        <v>41527</v>
      </c>
      <c r="E31" s="67">
        <v>10</v>
      </c>
      <c r="F31" s="67"/>
      <c r="G31" s="67">
        <v>0</v>
      </c>
      <c r="H31" s="67">
        <v>10</v>
      </c>
      <c r="I31" s="67">
        <v>0</v>
      </c>
      <c r="J31" s="67">
        <v>10</v>
      </c>
      <c r="K31" s="67">
        <v>20</v>
      </c>
      <c r="L31" s="67">
        <v>10</v>
      </c>
      <c r="M31" s="67"/>
      <c r="N31" s="67">
        <v>20</v>
      </c>
      <c r="O31" s="67"/>
      <c r="P31" s="67">
        <v>20</v>
      </c>
      <c r="Q31" s="67"/>
      <c r="R31" s="67"/>
      <c r="S31" s="67">
        <v>0</v>
      </c>
      <c r="T31" s="67"/>
      <c r="U31" s="15"/>
      <c r="V31" s="15">
        <v>0</v>
      </c>
      <c r="W31" s="140"/>
      <c r="X31" s="67"/>
      <c r="Y31" s="67"/>
      <c r="Z31" s="67"/>
      <c r="AA31" s="67"/>
      <c r="AB31" s="16">
        <f t="shared" si="0"/>
        <v>100</v>
      </c>
    </row>
    <row r="32" spans="1:29" x14ac:dyDescent="0.25">
      <c r="A32" s="85">
        <v>26</v>
      </c>
      <c r="B32" s="53" t="s">
        <v>141</v>
      </c>
      <c r="C32" s="53" t="s">
        <v>142</v>
      </c>
      <c r="D32" s="52">
        <v>40545</v>
      </c>
      <c r="E32" s="67">
        <v>0</v>
      </c>
      <c r="F32" s="67"/>
      <c r="G32" s="67">
        <v>0</v>
      </c>
      <c r="H32" s="67">
        <v>0</v>
      </c>
      <c r="I32" s="67">
        <v>0</v>
      </c>
      <c r="J32" s="67">
        <v>10</v>
      </c>
      <c r="K32" s="67">
        <v>0</v>
      </c>
      <c r="L32" s="67">
        <v>20</v>
      </c>
      <c r="M32" s="67"/>
      <c r="N32" s="67">
        <v>30</v>
      </c>
      <c r="O32" s="67"/>
      <c r="P32" s="67">
        <v>20</v>
      </c>
      <c r="Q32" s="67"/>
      <c r="R32" s="67"/>
      <c r="S32" s="67">
        <v>10</v>
      </c>
      <c r="T32" s="67"/>
      <c r="U32" s="15"/>
      <c r="V32" s="15">
        <v>7.5</v>
      </c>
      <c r="W32" s="140"/>
      <c r="X32" s="67"/>
      <c r="Y32" s="67"/>
      <c r="Z32" s="67"/>
      <c r="AA32" s="67"/>
      <c r="AB32" s="16">
        <f t="shared" si="0"/>
        <v>97.5</v>
      </c>
    </row>
    <row r="33" spans="1:250" s="146" customFormat="1" x14ac:dyDescent="0.25">
      <c r="A33" s="85">
        <v>26</v>
      </c>
      <c r="B33" s="53" t="s">
        <v>113</v>
      </c>
      <c r="C33" s="53" t="s">
        <v>28</v>
      </c>
      <c r="D33" s="52">
        <v>40718</v>
      </c>
      <c r="E33" s="67">
        <v>10</v>
      </c>
      <c r="F33" s="67"/>
      <c r="G33" s="67">
        <v>0</v>
      </c>
      <c r="H33" s="67">
        <v>10</v>
      </c>
      <c r="I33" s="67">
        <v>12.5</v>
      </c>
      <c r="J33" s="67">
        <v>5</v>
      </c>
      <c r="K33" s="67">
        <v>12.5</v>
      </c>
      <c r="L33" s="67">
        <v>0</v>
      </c>
      <c r="M33" s="67"/>
      <c r="N33" s="67">
        <v>20</v>
      </c>
      <c r="O33" s="67"/>
      <c r="P33" s="67">
        <v>20</v>
      </c>
      <c r="Q33" s="67"/>
      <c r="R33" s="67"/>
      <c r="S33" s="67">
        <v>0</v>
      </c>
      <c r="T33" s="67"/>
      <c r="U33" s="15"/>
      <c r="V33" s="15">
        <v>7.5</v>
      </c>
      <c r="W33" s="140"/>
      <c r="X33" s="67"/>
      <c r="Y33" s="67"/>
      <c r="Z33" s="67"/>
      <c r="AA33" s="67"/>
      <c r="AB33" s="16">
        <f t="shared" si="0"/>
        <v>97.5</v>
      </c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</row>
    <row r="34" spans="1:250" x14ac:dyDescent="0.25">
      <c r="A34" s="85">
        <v>28</v>
      </c>
      <c r="B34" s="53" t="s">
        <v>107</v>
      </c>
      <c r="C34" s="53" t="s">
        <v>26</v>
      </c>
      <c r="D34" s="52">
        <v>40842</v>
      </c>
      <c r="E34" s="67">
        <v>30</v>
      </c>
      <c r="F34" s="67"/>
      <c r="G34" s="67">
        <v>0</v>
      </c>
      <c r="H34" s="67">
        <v>10</v>
      </c>
      <c r="I34" s="67">
        <v>12.5</v>
      </c>
      <c r="J34" s="67">
        <v>5</v>
      </c>
      <c r="K34" s="67">
        <v>12.5</v>
      </c>
      <c r="L34" s="67">
        <v>10</v>
      </c>
      <c r="M34" s="15"/>
      <c r="N34" s="67">
        <v>0</v>
      </c>
      <c r="O34" s="15"/>
      <c r="P34" s="67">
        <v>0</v>
      </c>
      <c r="Q34" s="67"/>
      <c r="R34" s="15"/>
      <c r="S34" s="15">
        <v>2.5</v>
      </c>
      <c r="T34" s="15"/>
      <c r="U34" s="15"/>
      <c r="V34" s="15">
        <v>12.5</v>
      </c>
      <c r="W34" s="140"/>
      <c r="X34" s="15"/>
      <c r="Y34" s="15"/>
      <c r="Z34" s="15"/>
      <c r="AA34" s="15"/>
      <c r="AB34" s="16">
        <f t="shared" si="0"/>
        <v>95</v>
      </c>
    </row>
    <row r="35" spans="1:250" x14ac:dyDescent="0.25">
      <c r="A35" s="85">
        <v>29</v>
      </c>
      <c r="B35" s="53" t="s">
        <v>605</v>
      </c>
      <c r="C35" s="53" t="s">
        <v>106</v>
      </c>
      <c r="D35" s="48">
        <v>40791</v>
      </c>
      <c r="E35" s="67">
        <v>10</v>
      </c>
      <c r="F35" s="67"/>
      <c r="G35" s="67">
        <v>20</v>
      </c>
      <c r="H35" s="67">
        <v>10</v>
      </c>
      <c r="I35" s="67">
        <v>12.5</v>
      </c>
      <c r="J35" s="67">
        <v>5</v>
      </c>
      <c r="K35" s="67">
        <v>20</v>
      </c>
      <c r="L35" s="67">
        <v>5</v>
      </c>
      <c r="M35" s="15"/>
      <c r="N35" s="15">
        <v>10</v>
      </c>
      <c r="O35" s="15"/>
      <c r="P35" s="67">
        <v>0</v>
      </c>
      <c r="Q35" s="67"/>
      <c r="R35" s="15"/>
      <c r="S35" s="15">
        <v>0</v>
      </c>
      <c r="T35" s="15"/>
      <c r="U35" s="15"/>
      <c r="V35" s="15">
        <v>0</v>
      </c>
      <c r="W35" s="140"/>
      <c r="X35" s="15"/>
      <c r="Y35" s="15"/>
      <c r="Z35" s="15"/>
      <c r="AA35" s="15"/>
      <c r="AB35" s="16">
        <f t="shared" si="0"/>
        <v>92.5</v>
      </c>
    </row>
    <row r="36" spans="1:250" x14ac:dyDescent="0.25">
      <c r="A36" s="85">
        <v>30</v>
      </c>
      <c r="B36" s="53" t="s">
        <v>110</v>
      </c>
      <c r="C36" s="53" t="s">
        <v>111</v>
      </c>
      <c r="D36" s="52">
        <v>40945</v>
      </c>
      <c r="E36" s="67">
        <v>0</v>
      </c>
      <c r="F36" s="67"/>
      <c r="G36" s="67">
        <v>0</v>
      </c>
      <c r="H36" s="67">
        <v>20</v>
      </c>
      <c r="I36" s="67">
        <v>0</v>
      </c>
      <c r="J36" s="67">
        <v>40</v>
      </c>
      <c r="K36" s="67">
        <v>20</v>
      </c>
      <c r="L36" s="67">
        <v>10</v>
      </c>
      <c r="M36" s="67"/>
      <c r="N36" s="67">
        <v>0</v>
      </c>
      <c r="O36" s="67"/>
      <c r="P36" s="67">
        <v>0</v>
      </c>
      <c r="Q36" s="67"/>
      <c r="R36" s="67"/>
      <c r="S36" s="67">
        <v>0</v>
      </c>
      <c r="T36" s="67"/>
      <c r="U36" s="15"/>
      <c r="V36" s="15">
        <v>0</v>
      </c>
      <c r="W36" s="140"/>
      <c r="X36" s="67"/>
      <c r="Y36" s="67"/>
      <c r="Z36" s="67"/>
      <c r="AA36" s="67"/>
      <c r="AB36" s="16">
        <f t="shared" si="0"/>
        <v>90</v>
      </c>
    </row>
    <row r="37" spans="1:250" x14ac:dyDescent="0.25">
      <c r="A37" s="85">
        <v>31</v>
      </c>
      <c r="B37" s="53" t="s">
        <v>23</v>
      </c>
      <c r="C37" s="53" t="s">
        <v>24</v>
      </c>
      <c r="D37" s="52">
        <v>41351</v>
      </c>
      <c r="E37" s="67">
        <v>0</v>
      </c>
      <c r="F37" s="67"/>
      <c r="G37" s="67">
        <v>0</v>
      </c>
      <c r="H37" s="67">
        <v>0</v>
      </c>
      <c r="I37" s="67">
        <v>0</v>
      </c>
      <c r="J37" s="67">
        <v>5</v>
      </c>
      <c r="K37" s="67">
        <v>0</v>
      </c>
      <c r="L37" s="67">
        <v>10</v>
      </c>
      <c r="M37" s="67"/>
      <c r="N37" s="67">
        <v>0</v>
      </c>
      <c r="O37" s="67"/>
      <c r="P37" s="67">
        <v>20</v>
      </c>
      <c r="Q37" s="67"/>
      <c r="R37" s="67"/>
      <c r="S37" s="67">
        <v>20</v>
      </c>
      <c r="T37" s="67"/>
      <c r="U37" s="15"/>
      <c r="V37" s="15">
        <v>30</v>
      </c>
      <c r="W37" s="140"/>
      <c r="X37" s="67"/>
      <c r="Y37" s="67"/>
      <c r="Z37" s="67"/>
      <c r="AA37" s="67"/>
      <c r="AB37" s="16">
        <f t="shared" si="0"/>
        <v>85</v>
      </c>
    </row>
    <row r="38" spans="1:250" x14ac:dyDescent="0.25">
      <c r="A38" s="85">
        <v>32</v>
      </c>
      <c r="B38" s="53" t="s">
        <v>114</v>
      </c>
      <c r="C38" s="53" t="s">
        <v>30</v>
      </c>
      <c r="D38" s="52">
        <v>40736</v>
      </c>
      <c r="E38" s="67">
        <v>20</v>
      </c>
      <c r="F38" s="67"/>
      <c r="G38" s="67">
        <v>0</v>
      </c>
      <c r="H38" s="67">
        <v>20</v>
      </c>
      <c r="I38" s="67">
        <v>0</v>
      </c>
      <c r="J38" s="67">
        <v>10</v>
      </c>
      <c r="K38" s="67">
        <v>0</v>
      </c>
      <c r="L38" s="67">
        <v>20</v>
      </c>
      <c r="M38" s="15"/>
      <c r="N38" s="67">
        <v>0</v>
      </c>
      <c r="O38" s="15"/>
      <c r="P38" s="67">
        <v>0</v>
      </c>
      <c r="Q38" s="67"/>
      <c r="R38" s="15"/>
      <c r="S38" s="67">
        <v>0</v>
      </c>
      <c r="T38" s="15"/>
      <c r="U38" s="15"/>
      <c r="V38" s="15">
        <v>5</v>
      </c>
      <c r="W38" s="140"/>
      <c r="X38" s="15"/>
      <c r="Y38" s="15"/>
      <c r="Z38" s="15"/>
      <c r="AA38" s="15"/>
      <c r="AB38" s="16">
        <f t="shared" si="0"/>
        <v>75</v>
      </c>
    </row>
    <row r="39" spans="1:250" x14ac:dyDescent="0.25">
      <c r="A39" s="85">
        <v>33</v>
      </c>
      <c r="B39" s="53" t="s">
        <v>115</v>
      </c>
      <c r="C39" s="53" t="s">
        <v>116</v>
      </c>
      <c r="D39" s="48">
        <v>40925</v>
      </c>
      <c r="E39" s="67">
        <v>10</v>
      </c>
      <c r="F39" s="67"/>
      <c r="G39" s="67">
        <v>0</v>
      </c>
      <c r="H39" s="67">
        <v>10</v>
      </c>
      <c r="I39" s="67">
        <v>12.5</v>
      </c>
      <c r="J39" s="67">
        <v>0</v>
      </c>
      <c r="K39" s="67">
        <v>12.5</v>
      </c>
      <c r="L39" s="67">
        <v>10</v>
      </c>
      <c r="M39" s="67"/>
      <c r="N39" s="67">
        <v>0</v>
      </c>
      <c r="O39" s="67"/>
      <c r="P39" s="67">
        <v>0</v>
      </c>
      <c r="Q39" s="67"/>
      <c r="R39" s="67"/>
      <c r="S39" s="67">
        <v>2.5</v>
      </c>
      <c r="T39" s="67"/>
      <c r="U39" s="15"/>
      <c r="V39" s="15">
        <v>5</v>
      </c>
      <c r="W39" s="140"/>
      <c r="X39" s="67"/>
      <c r="Y39" s="67"/>
      <c r="Z39" s="67"/>
      <c r="AA39" s="67"/>
      <c r="AB39" s="16">
        <f t="shared" ref="AB39:AB70" si="1">SUM(E39:AA39)</f>
        <v>62.5</v>
      </c>
    </row>
    <row r="40" spans="1:250" x14ac:dyDescent="0.25">
      <c r="A40" s="85">
        <v>34</v>
      </c>
      <c r="B40" s="53" t="s">
        <v>46</v>
      </c>
      <c r="C40" s="53" t="s">
        <v>47</v>
      </c>
      <c r="D40" s="48">
        <v>41579</v>
      </c>
      <c r="E40" s="67">
        <v>0</v>
      </c>
      <c r="F40" s="67"/>
      <c r="G40" s="67">
        <v>0</v>
      </c>
      <c r="H40" s="67">
        <v>0</v>
      </c>
      <c r="I40" s="67">
        <v>0</v>
      </c>
      <c r="J40" s="67">
        <v>20</v>
      </c>
      <c r="K40" s="67">
        <v>0</v>
      </c>
      <c r="L40" s="67">
        <v>0</v>
      </c>
      <c r="M40" s="67"/>
      <c r="N40" s="67">
        <v>0</v>
      </c>
      <c r="O40" s="67"/>
      <c r="P40" s="67">
        <v>30</v>
      </c>
      <c r="Q40" s="67"/>
      <c r="R40" s="67"/>
      <c r="S40" s="67">
        <v>10</v>
      </c>
      <c r="T40" s="67"/>
      <c r="U40" s="15"/>
      <c r="V40" s="15">
        <v>0</v>
      </c>
      <c r="W40" s="140"/>
      <c r="X40" s="67"/>
      <c r="Y40" s="67"/>
      <c r="Z40" s="67"/>
      <c r="AA40" s="67"/>
      <c r="AB40" s="16">
        <f t="shared" si="1"/>
        <v>60</v>
      </c>
    </row>
    <row r="41" spans="1:250" x14ac:dyDescent="0.25">
      <c r="A41" s="85">
        <v>34</v>
      </c>
      <c r="B41" s="53" t="s">
        <v>36</v>
      </c>
      <c r="C41" s="53" t="s">
        <v>112</v>
      </c>
      <c r="D41" s="52">
        <v>40709</v>
      </c>
      <c r="E41" s="67">
        <v>20</v>
      </c>
      <c r="F41" s="67"/>
      <c r="G41" s="67">
        <v>0</v>
      </c>
      <c r="H41" s="67">
        <v>0</v>
      </c>
      <c r="I41" s="67">
        <v>0</v>
      </c>
      <c r="J41" s="67">
        <v>20</v>
      </c>
      <c r="K41" s="67">
        <v>20</v>
      </c>
      <c r="L41" s="67">
        <v>0</v>
      </c>
      <c r="M41" s="67"/>
      <c r="N41" s="67">
        <v>0</v>
      </c>
      <c r="O41" s="67"/>
      <c r="P41" s="67">
        <v>0</v>
      </c>
      <c r="Q41" s="67"/>
      <c r="R41" s="67"/>
      <c r="S41" s="67">
        <v>0</v>
      </c>
      <c r="T41" s="67"/>
      <c r="U41" s="15"/>
      <c r="V41" s="15">
        <v>0</v>
      </c>
      <c r="W41" s="140"/>
      <c r="X41" s="67"/>
      <c r="Y41" s="67"/>
      <c r="Z41" s="67"/>
      <c r="AA41" s="67"/>
      <c r="AB41" s="16">
        <f t="shared" si="1"/>
        <v>60</v>
      </c>
    </row>
    <row r="42" spans="1:250" x14ac:dyDescent="0.25">
      <c r="A42" s="85">
        <v>36</v>
      </c>
      <c r="B42" s="53" t="s">
        <v>120</v>
      </c>
      <c r="C42" s="53" t="s">
        <v>82</v>
      </c>
      <c r="D42" s="52">
        <v>40690</v>
      </c>
      <c r="E42" s="67">
        <v>0</v>
      </c>
      <c r="F42" s="67"/>
      <c r="G42" s="67">
        <v>0</v>
      </c>
      <c r="H42" s="67">
        <v>20</v>
      </c>
      <c r="I42" s="67">
        <v>12.5</v>
      </c>
      <c r="J42" s="67">
        <v>0</v>
      </c>
      <c r="K42" s="67">
        <v>0</v>
      </c>
      <c r="L42" s="67">
        <v>10</v>
      </c>
      <c r="M42" s="67"/>
      <c r="N42" s="67">
        <v>0</v>
      </c>
      <c r="O42" s="67"/>
      <c r="P42" s="67">
        <v>0</v>
      </c>
      <c r="Q42" s="67"/>
      <c r="R42" s="67"/>
      <c r="S42" s="67">
        <v>10</v>
      </c>
      <c r="T42" s="67"/>
      <c r="U42" s="15"/>
      <c r="V42" s="15">
        <v>5</v>
      </c>
      <c r="W42" s="140"/>
      <c r="X42" s="67"/>
      <c r="Y42" s="67"/>
      <c r="Z42" s="67"/>
      <c r="AA42" s="67"/>
      <c r="AB42" s="16">
        <f t="shared" si="1"/>
        <v>57.5</v>
      </c>
    </row>
    <row r="43" spans="1:250" x14ac:dyDescent="0.25">
      <c r="A43" s="85">
        <v>37</v>
      </c>
      <c r="B43" s="53" t="s">
        <v>139</v>
      </c>
      <c r="C43" s="53" t="s">
        <v>140</v>
      </c>
      <c r="D43" s="52">
        <v>40856</v>
      </c>
      <c r="E43" s="67">
        <v>10</v>
      </c>
      <c r="F43" s="67"/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10</v>
      </c>
      <c r="M43" s="67"/>
      <c r="N43" s="67">
        <v>20</v>
      </c>
      <c r="O43" s="67"/>
      <c r="P43" s="67">
        <v>10</v>
      </c>
      <c r="Q43" s="67"/>
      <c r="R43" s="67"/>
      <c r="S43" s="67">
        <v>5</v>
      </c>
      <c r="T43" s="67"/>
      <c r="U43" s="15"/>
      <c r="V43" s="15">
        <v>0</v>
      </c>
      <c r="W43" s="140"/>
      <c r="X43" s="67"/>
      <c r="Y43" s="67"/>
      <c r="Z43" s="67"/>
      <c r="AA43" s="67"/>
      <c r="AB43" s="16">
        <f t="shared" si="1"/>
        <v>55</v>
      </c>
    </row>
    <row r="44" spans="1:250" x14ac:dyDescent="0.25">
      <c r="A44" s="85">
        <v>37</v>
      </c>
      <c r="B44" s="53" t="s">
        <v>117</v>
      </c>
      <c r="C44" s="53" t="s">
        <v>118</v>
      </c>
      <c r="D44" s="52">
        <v>40693</v>
      </c>
      <c r="E44" s="67">
        <v>10</v>
      </c>
      <c r="F44" s="67"/>
      <c r="G44" s="67">
        <v>0</v>
      </c>
      <c r="H44" s="67">
        <v>20</v>
      </c>
      <c r="I44" s="67">
        <v>0</v>
      </c>
      <c r="J44" s="67">
        <v>10</v>
      </c>
      <c r="K44" s="67">
        <v>0</v>
      </c>
      <c r="L44" s="67">
        <v>5</v>
      </c>
      <c r="M44" s="15"/>
      <c r="N44" s="15">
        <v>10</v>
      </c>
      <c r="O44" s="15"/>
      <c r="P44" s="67">
        <v>0</v>
      </c>
      <c r="Q44" s="67"/>
      <c r="R44" s="15"/>
      <c r="S44" s="67">
        <v>0</v>
      </c>
      <c r="T44" s="15"/>
      <c r="U44" s="15"/>
      <c r="V44" s="15">
        <v>0</v>
      </c>
      <c r="W44" s="140"/>
      <c r="X44" s="15"/>
      <c r="Y44" s="15"/>
      <c r="Z44" s="15"/>
      <c r="AA44" s="15"/>
      <c r="AB44" s="16">
        <f t="shared" si="1"/>
        <v>55</v>
      </c>
    </row>
    <row r="45" spans="1:250" x14ac:dyDescent="0.25">
      <c r="A45" s="85">
        <v>39</v>
      </c>
      <c r="B45" s="53" t="s">
        <v>34</v>
      </c>
      <c r="C45" s="53" t="s">
        <v>35</v>
      </c>
      <c r="D45" s="48">
        <v>41540</v>
      </c>
      <c r="E45" s="67">
        <v>0</v>
      </c>
      <c r="F45" s="67"/>
      <c r="G45" s="67">
        <v>0</v>
      </c>
      <c r="H45" s="67">
        <v>0</v>
      </c>
      <c r="I45" s="67">
        <v>0</v>
      </c>
      <c r="J45" s="67">
        <v>20</v>
      </c>
      <c r="K45" s="67">
        <v>0</v>
      </c>
      <c r="L45" s="67">
        <v>0</v>
      </c>
      <c r="M45" s="67"/>
      <c r="N45" s="67">
        <v>0</v>
      </c>
      <c r="O45" s="67"/>
      <c r="P45" s="67">
        <v>20</v>
      </c>
      <c r="Q45" s="67"/>
      <c r="R45" s="67"/>
      <c r="S45" s="67">
        <v>5</v>
      </c>
      <c r="T45" s="67"/>
      <c r="U45" s="15"/>
      <c r="V45" s="15">
        <v>7.5</v>
      </c>
      <c r="W45" s="140"/>
      <c r="X45" s="67"/>
      <c r="Y45" s="67"/>
      <c r="Z45" s="67"/>
      <c r="AA45" s="67"/>
      <c r="AB45" s="16">
        <f t="shared" si="1"/>
        <v>52.5</v>
      </c>
    </row>
    <row r="46" spans="1:250" x14ac:dyDescent="0.25">
      <c r="A46" s="85">
        <v>40</v>
      </c>
      <c r="B46" s="53" t="s">
        <v>54</v>
      </c>
      <c r="C46" s="53" t="s">
        <v>106</v>
      </c>
      <c r="D46" s="52">
        <v>40588</v>
      </c>
      <c r="E46" s="67">
        <v>10</v>
      </c>
      <c r="F46" s="67"/>
      <c r="G46" s="67">
        <v>20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/>
      <c r="N46" s="67">
        <v>0</v>
      </c>
      <c r="O46" s="67"/>
      <c r="P46" s="67">
        <v>20</v>
      </c>
      <c r="Q46" s="67"/>
      <c r="R46" s="67"/>
      <c r="S46" s="67">
        <v>0</v>
      </c>
      <c r="T46" s="67"/>
      <c r="U46" s="15"/>
      <c r="V46" s="15">
        <v>0</v>
      </c>
      <c r="W46" s="140"/>
      <c r="X46" s="67"/>
      <c r="Y46" s="67"/>
      <c r="Z46" s="67"/>
      <c r="AA46" s="67"/>
      <c r="AB46" s="16">
        <f t="shared" si="1"/>
        <v>50</v>
      </c>
    </row>
    <row r="47" spans="1:250" x14ac:dyDescent="0.25">
      <c r="A47" s="85">
        <v>40</v>
      </c>
      <c r="B47" s="53" t="s">
        <v>31</v>
      </c>
      <c r="C47" s="53" t="s">
        <v>20</v>
      </c>
      <c r="D47" s="52">
        <v>41578</v>
      </c>
      <c r="E47" s="67">
        <v>20</v>
      </c>
      <c r="F47" s="67"/>
      <c r="G47" s="67">
        <v>0</v>
      </c>
      <c r="H47" s="67">
        <v>10</v>
      </c>
      <c r="I47" s="67">
        <v>0</v>
      </c>
      <c r="J47" s="67">
        <v>0</v>
      </c>
      <c r="K47" s="67">
        <v>0</v>
      </c>
      <c r="L47" s="67">
        <v>10</v>
      </c>
      <c r="M47" s="67"/>
      <c r="N47" s="67">
        <v>10</v>
      </c>
      <c r="O47" s="67"/>
      <c r="P47" s="67">
        <v>0</v>
      </c>
      <c r="Q47" s="67"/>
      <c r="R47" s="67"/>
      <c r="S47" s="67">
        <v>0</v>
      </c>
      <c r="T47" s="67"/>
      <c r="U47" s="15"/>
      <c r="V47" s="15">
        <v>0</v>
      </c>
      <c r="W47" s="140"/>
      <c r="X47" s="67"/>
      <c r="Y47" s="67"/>
      <c r="Z47" s="67"/>
      <c r="AA47" s="67"/>
      <c r="AB47" s="16">
        <f t="shared" si="1"/>
        <v>50</v>
      </c>
    </row>
    <row r="48" spans="1:250" x14ac:dyDescent="0.25">
      <c r="A48" s="85">
        <v>40</v>
      </c>
      <c r="B48" s="53" t="s">
        <v>130</v>
      </c>
      <c r="C48" s="53" t="s">
        <v>131</v>
      </c>
      <c r="D48" s="52">
        <v>40853</v>
      </c>
      <c r="E48" s="67">
        <v>0</v>
      </c>
      <c r="F48" s="67"/>
      <c r="G48" s="67">
        <v>0</v>
      </c>
      <c r="H48" s="67">
        <v>0</v>
      </c>
      <c r="I48" s="67">
        <v>0</v>
      </c>
      <c r="J48" s="67">
        <v>20</v>
      </c>
      <c r="K48" s="67">
        <v>0</v>
      </c>
      <c r="L48" s="67">
        <v>20</v>
      </c>
      <c r="M48" s="67"/>
      <c r="N48" s="67">
        <v>10</v>
      </c>
      <c r="O48" s="67"/>
      <c r="P48" s="67">
        <v>0</v>
      </c>
      <c r="Q48" s="67"/>
      <c r="R48" s="67"/>
      <c r="S48" s="67">
        <v>0</v>
      </c>
      <c r="T48" s="67"/>
      <c r="U48" s="15"/>
      <c r="V48" s="15">
        <v>0</v>
      </c>
      <c r="W48" s="140"/>
      <c r="X48" s="67"/>
      <c r="Y48" s="67"/>
      <c r="Z48" s="67"/>
      <c r="AA48" s="67"/>
      <c r="AB48" s="16">
        <f t="shared" si="1"/>
        <v>50</v>
      </c>
    </row>
    <row r="49" spans="1:28" x14ac:dyDescent="0.25">
      <c r="A49" s="85">
        <v>43</v>
      </c>
      <c r="B49" s="53" t="s">
        <v>567</v>
      </c>
      <c r="C49" s="53" t="s">
        <v>146</v>
      </c>
      <c r="D49" s="48">
        <v>41151</v>
      </c>
      <c r="E49" s="67">
        <v>0</v>
      </c>
      <c r="F49" s="67"/>
      <c r="G49" s="67">
        <v>0</v>
      </c>
      <c r="H49" s="67">
        <v>0</v>
      </c>
      <c r="I49" s="67">
        <v>0</v>
      </c>
      <c r="J49" s="67">
        <v>20</v>
      </c>
      <c r="K49" s="67">
        <v>0</v>
      </c>
      <c r="L49" s="67">
        <v>0</v>
      </c>
      <c r="M49" s="67"/>
      <c r="N49" s="67">
        <v>0</v>
      </c>
      <c r="O49" s="67"/>
      <c r="P49" s="67">
        <v>20</v>
      </c>
      <c r="Q49" s="67"/>
      <c r="R49" s="67"/>
      <c r="S49" s="67">
        <v>5</v>
      </c>
      <c r="T49" s="67"/>
      <c r="U49" s="15"/>
      <c r="V49" s="15">
        <v>0</v>
      </c>
      <c r="W49" s="140"/>
      <c r="X49" s="67"/>
      <c r="Y49" s="67"/>
      <c r="Z49" s="67"/>
      <c r="AA49" s="67"/>
      <c r="AB49" s="16">
        <f t="shared" si="1"/>
        <v>45</v>
      </c>
    </row>
    <row r="50" spans="1:28" x14ac:dyDescent="0.25">
      <c r="A50" s="85">
        <v>43</v>
      </c>
      <c r="B50" s="53" t="s">
        <v>145</v>
      </c>
      <c r="C50" s="53" t="s">
        <v>146</v>
      </c>
      <c r="D50" s="52">
        <v>40751</v>
      </c>
      <c r="E50" s="67">
        <v>0</v>
      </c>
      <c r="F50" s="67"/>
      <c r="G50" s="67">
        <v>0</v>
      </c>
      <c r="H50" s="67">
        <v>0</v>
      </c>
      <c r="I50" s="67">
        <v>0</v>
      </c>
      <c r="J50" s="67">
        <v>10</v>
      </c>
      <c r="K50" s="67">
        <v>0</v>
      </c>
      <c r="L50" s="67">
        <v>20</v>
      </c>
      <c r="M50" s="67"/>
      <c r="N50" s="67">
        <v>10</v>
      </c>
      <c r="O50" s="67"/>
      <c r="P50" s="67">
        <v>0</v>
      </c>
      <c r="Q50" s="67"/>
      <c r="R50" s="67"/>
      <c r="S50" s="67">
        <v>5</v>
      </c>
      <c r="T50" s="67"/>
      <c r="U50" s="15"/>
      <c r="V50" s="15">
        <v>0</v>
      </c>
      <c r="W50" s="140"/>
      <c r="X50" s="67"/>
      <c r="Y50" s="67"/>
      <c r="Z50" s="67"/>
      <c r="AA50" s="67"/>
      <c r="AB50" s="16">
        <f t="shared" si="1"/>
        <v>45</v>
      </c>
    </row>
    <row r="51" spans="1:28" x14ac:dyDescent="0.25">
      <c r="A51" s="85">
        <v>43</v>
      </c>
      <c r="B51" s="53" t="s">
        <v>27</v>
      </c>
      <c r="C51" s="53" t="s">
        <v>55</v>
      </c>
      <c r="D51" s="52">
        <v>41316</v>
      </c>
      <c r="E51" s="67">
        <v>0</v>
      </c>
      <c r="F51" s="67"/>
      <c r="G51" s="67">
        <v>0</v>
      </c>
      <c r="H51" s="67">
        <v>10</v>
      </c>
      <c r="I51" s="67">
        <v>12.5</v>
      </c>
      <c r="J51" s="67">
        <v>0</v>
      </c>
      <c r="K51" s="67">
        <v>12.5</v>
      </c>
      <c r="L51" s="67">
        <v>10</v>
      </c>
      <c r="M51" s="67"/>
      <c r="N51" s="67">
        <v>0</v>
      </c>
      <c r="O51" s="67"/>
      <c r="P51" s="67">
        <v>0</v>
      </c>
      <c r="Q51" s="67"/>
      <c r="R51" s="67"/>
      <c r="S51" s="67">
        <v>0</v>
      </c>
      <c r="T51" s="67"/>
      <c r="U51" s="15"/>
      <c r="V51" s="15">
        <v>0</v>
      </c>
      <c r="W51" s="140"/>
      <c r="X51" s="67"/>
      <c r="Y51" s="67"/>
      <c r="Z51" s="67"/>
      <c r="AA51" s="67"/>
      <c r="AB51" s="16">
        <f t="shared" si="1"/>
        <v>45</v>
      </c>
    </row>
    <row r="52" spans="1:28" x14ac:dyDescent="0.25">
      <c r="A52" s="85">
        <v>46</v>
      </c>
      <c r="B52" s="53" t="s">
        <v>126</v>
      </c>
      <c r="C52" s="53" t="s">
        <v>127</v>
      </c>
      <c r="D52" s="52">
        <v>41038</v>
      </c>
      <c r="E52" s="67">
        <v>10</v>
      </c>
      <c r="F52" s="67"/>
      <c r="G52" s="67">
        <v>0</v>
      </c>
      <c r="H52" s="67">
        <v>10</v>
      </c>
      <c r="I52" s="67">
        <v>0</v>
      </c>
      <c r="J52" s="67">
        <v>5</v>
      </c>
      <c r="K52" s="67">
        <v>0</v>
      </c>
      <c r="L52" s="67">
        <v>10</v>
      </c>
      <c r="M52" s="67"/>
      <c r="N52" s="67">
        <v>5</v>
      </c>
      <c r="O52" s="67"/>
      <c r="P52" s="67">
        <v>0</v>
      </c>
      <c r="Q52" s="67"/>
      <c r="R52" s="67"/>
      <c r="S52" s="67">
        <v>2.5</v>
      </c>
      <c r="T52" s="67"/>
      <c r="U52" s="15"/>
      <c r="V52" s="15">
        <v>0</v>
      </c>
      <c r="W52" s="140"/>
      <c r="X52" s="67"/>
      <c r="Y52" s="67"/>
      <c r="Z52" s="67"/>
      <c r="AA52" s="67"/>
      <c r="AB52" s="16">
        <f t="shared" si="1"/>
        <v>42.5</v>
      </c>
    </row>
    <row r="53" spans="1:28" x14ac:dyDescent="0.25">
      <c r="A53" s="85">
        <v>47</v>
      </c>
      <c r="B53" s="53" t="s">
        <v>147</v>
      </c>
      <c r="C53" s="53" t="s">
        <v>148</v>
      </c>
      <c r="D53" s="52">
        <v>40719</v>
      </c>
      <c r="E53" s="67">
        <v>0</v>
      </c>
      <c r="F53" s="67"/>
      <c r="G53" s="67">
        <v>0</v>
      </c>
      <c r="H53" s="67">
        <v>0</v>
      </c>
      <c r="I53" s="67">
        <v>0</v>
      </c>
      <c r="J53" s="67">
        <v>5</v>
      </c>
      <c r="K53" s="67">
        <v>0</v>
      </c>
      <c r="L53" s="67">
        <v>5</v>
      </c>
      <c r="M53" s="67"/>
      <c r="N53" s="67">
        <v>10</v>
      </c>
      <c r="O53" s="67"/>
      <c r="P53" s="67">
        <v>10</v>
      </c>
      <c r="Q53" s="67"/>
      <c r="R53" s="67"/>
      <c r="S53" s="67">
        <v>5</v>
      </c>
      <c r="T53" s="67"/>
      <c r="U53" s="15"/>
      <c r="V53" s="15">
        <v>5</v>
      </c>
      <c r="W53" s="140"/>
      <c r="X53" s="67"/>
      <c r="Y53" s="67"/>
      <c r="Z53" s="67"/>
      <c r="AA53" s="67"/>
      <c r="AB53" s="16">
        <f t="shared" si="1"/>
        <v>40</v>
      </c>
    </row>
    <row r="54" spans="1:28" x14ac:dyDescent="0.25">
      <c r="A54" s="85">
        <v>48</v>
      </c>
      <c r="B54" s="53" t="s">
        <v>32</v>
      </c>
      <c r="C54" s="53" t="s">
        <v>33</v>
      </c>
      <c r="D54" s="52">
        <v>41599</v>
      </c>
      <c r="E54" s="67">
        <v>0</v>
      </c>
      <c r="F54" s="67"/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10</v>
      </c>
      <c r="M54" s="67"/>
      <c r="N54" s="67">
        <v>10</v>
      </c>
      <c r="O54" s="67"/>
      <c r="P54" s="67">
        <v>10</v>
      </c>
      <c r="Q54" s="67"/>
      <c r="R54" s="67"/>
      <c r="S54" s="67">
        <v>5</v>
      </c>
      <c r="T54" s="67"/>
      <c r="U54" s="15"/>
      <c r="V54" s="15">
        <v>5</v>
      </c>
      <c r="W54" s="140">
        <v>-5</v>
      </c>
      <c r="X54" s="67"/>
      <c r="Y54" s="67"/>
      <c r="Z54" s="67"/>
      <c r="AA54" s="67"/>
      <c r="AB54" s="16">
        <f t="shared" si="1"/>
        <v>35</v>
      </c>
    </row>
    <row r="55" spans="1:28" x14ac:dyDescent="0.25">
      <c r="A55" s="85">
        <v>48</v>
      </c>
      <c r="B55" s="53" t="s">
        <v>568</v>
      </c>
      <c r="C55" s="53" t="s">
        <v>569</v>
      </c>
      <c r="D55" s="48">
        <v>41016</v>
      </c>
      <c r="E55" s="67">
        <v>0</v>
      </c>
      <c r="F55" s="67"/>
      <c r="G55" s="67">
        <v>0</v>
      </c>
      <c r="H55" s="67">
        <v>0</v>
      </c>
      <c r="I55" s="67">
        <v>0</v>
      </c>
      <c r="J55" s="67">
        <v>20</v>
      </c>
      <c r="K55" s="67">
        <v>0</v>
      </c>
      <c r="L55" s="67">
        <v>0</v>
      </c>
      <c r="M55" s="67"/>
      <c r="N55" s="67">
        <v>0</v>
      </c>
      <c r="O55" s="67"/>
      <c r="P55" s="67">
        <v>10</v>
      </c>
      <c r="Q55" s="67"/>
      <c r="R55" s="67"/>
      <c r="S55" s="67">
        <v>2.5</v>
      </c>
      <c r="T55" s="67"/>
      <c r="U55" s="15"/>
      <c r="V55" s="15">
        <v>2.5</v>
      </c>
      <c r="W55" s="140"/>
      <c r="X55" s="67"/>
      <c r="Y55" s="67"/>
      <c r="Z55" s="67"/>
      <c r="AA55" s="67"/>
      <c r="AB55" s="16">
        <f t="shared" si="1"/>
        <v>35</v>
      </c>
    </row>
    <row r="56" spans="1:28" x14ac:dyDescent="0.25">
      <c r="A56" s="85">
        <v>48</v>
      </c>
      <c r="B56" s="53" t="s">
        <v>138</v>
      </c>
      <c r="C56" s="53" t="s">
        <v>89</v>
      </c>
      <c r="D56" s="52">
        <v>41204</v>
      </c>
      <c r="E56" s="67">
        <v>0</v>
      </c>
      <c r="F56" s="67"/>
      <c r="G56" s="67">
        <v>0</v>
      </c>
      <c r="H56" s="67">
        <v>0</v>
      </c>
      <c r="I56" s="67">
        <v>0</v>
      </c>
      <c r="J56" s="67">
        <v>10</v>
      </c>
      <c r="K56" s="67">
        <v>0</v>
      </c>
      <c r="L56" s="67">
        <v>10</v>
      </c>
      <c r="M56" s="67"/>
      <c r="N56" s="67">
        <v>10</v>
      </c>
      <c r="O56" s="67"/>
      <c r="P56" s="67">
        <v>0</v>
      </c>
      <c r="Q56" s="67"/>
      <c r="R56" s="67"/>
      <c r="S56" s="67">
        <v>5</v>
      </c>
      <c r="T56" s="67"/>
      <c r="U56" s="15"/>
      <c r="V56" s="15">
        <v>0</v>
      </c>
      <c r="W56" s="140"/>
      <c r="X56" s="67"/>
      <c r="Y56" s="67"/>
      <c r="Z56" s="67"/>
      <c r="AA56" s="67"/>
      <c r="AB56" s="16">
        <f t="shared" si="1"/>
        <v>35</v>
      </c>
    </row>
    <row r="57" spans="1:28" x14ac:dyDescent="0.25">
      <c r="A57" s="85">
        <v>48</v>
      </c>
      <c r="B57" s="53" t="s">
        <v>506</v>
      </c>
      <c r="C57" s="53" t="s">
        <v>258</v>
      </c>
      <c r="D57" s="52">
        <v>40656</v>
      </c>
      <c r="E57" s="67">
        <v>0</v>
      </c>
      <c r="F57" s="67"/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10</v>
      </c>
      <c r="M57" s="67"/>
      <c r="N57" s="67">
        <v>10</v>
      </c>
      <c r="O57" s="67"/>
      <c r="P57" s="67">
        <v>10</v>
      </c>
      <c r="Q57" s="67"/>
      <c r="R57" s="67"/>
      <c r="S57" s="67">
        <v>5</v>
      </c>
      <c r="T57" s="67"/>
      <c r="U57" s="15"/>
      <c r="V57" s="15">
        <v>0</v>
      </c>
      <c r="W57" s="140"/>
      <c r="X57" s="67"/>
      <c r="Y57" s="67"/>
      <c r="Z57" s="67"/>
      <c r="AA57" s="67"/>
      <c r="AB57" s="16">
        <f t="shared" si="1"/>
        <v>35</v>
      </c>
    </row>
    <row r="58" spans="1:28" x14ac:dyDescent="0.25">
      <c r="A58" s="85">
        <v>48</v>
      </c>
      <c r="B58" s="53" t="s">
        <v>241</v>
      </c>
      <c r="C58" s="53" t="s">
        <v>258</v>
      </c>
      <c r="D58" s="48">
        <v>40908</v>
      </c>
      <c r="E58" s="67">
        <v>0</v>
      </c>
      <c r="F58" s="67"/>
      <c r="G58" s="67">
        <v>0</v>
      </c>
      <c r="H58" s="67">
        <v>0</v>
      </c>
      <c r="I58" s="67">
        <v>0</v>
      </c>
      <c r="J58" s="67">
        <v>20</v>
      </c>
      <c r="K58" s="67">
        <v>0</v>
      </c>
      <c r="L58" s="67">
        <v>0</v>
      </c>
      <c r="M58" s="67"/>
      <c r="N58" s="67">
        <v>0</v>
      </c>
      <c r="O58" s="67"/>
      <c r="P58" s="67">
        <v>10</v>
      </c>
      <c r="Q58" s="67"/>
      <c r="R58" s="67"/>
      <c r="S58" s="67">
        <v>5</v>
      </c>
      <c r="T58" s="67"/>
      <c r="U58" s="15"/>
      <c r="V58" s="15">
        <v>0</v>
      </c>
      <c r="W58" s="140"/>
      <c r="X58" s="67"/>
      <c r="Y58" s="67"/>
      <c r="Z58" s="67"/>
      <c r="AA58" s="67"/>
      <c r="AB58" s="16">
        <f t="shared" si="1"/>
        <v>35</v>
      </c>
    </row>
    <row r="59" spans="1:28" x14ac:dyDescent="0.25">
      <c r="A59" s="85">
        <v>48</v>
      </c>
      <c r="B59" s="53" t="s">
        <v>119</v>
      </c>
      <c r="C59" s="53" t="s">
        <v>55</v>
      </c>
      <c r="D59" s="52">
        <v>40817</v>
      </c>
      <c r="E59" s="67">
        <v>0</v>
      </c>
      <c r="F59" s="67"/>
      <c r="G59" s="67">
        <v>0</v>
      </c>
      <c r="H59" s="67">
        <v>10</v>
      </c>
      <c r="I59" s="67">
        <v>12.5</v>
      </c>
      <c r="J59" s="67">
        <v>0</v>
      </c>
      <c r="K59" s="67">
        <v>12.5</v>
      </c>
      <c r="L59" s="67">
        <v>0</v>
      </c>
      <c r="M59" s="15"/>
      <c r="N59" s="67">
        <v>0</v>
      </c>
      <c r="O59" s="15"/>
      <c r="P59" s="67">
        <v>0</v>
      </c>
      <c r="Q59" s="67"/>
      <c r="R59" s="15"/>
      <c r="S59" s="67">
        <v>0</v>
      </c>
      <c r="T59" s="15"/>
      <c r="U59" s="15"/>
      <c r="V59" s="15">
        <v>0</v>
      </c>
      <c r="W59" s="140"/>
      <c r="X59" s="15"/>
      <c r="Y59" s="15"/>
      <c r="Z59" s="15"/>
      <c r="AA59" s="15"/>
      <c r="AB59" s="16">
        <f t="shared" si="1"/>
        <v>35</v>
      </c>
    </row>
    <row r="60" spans="1:28" x14ac:dyDescent="0.25">
      <c r="A60" s="85">
        <v>54</v>
      </c>
      <c r="B60" s="53" t="s">
        <v>123</v>
      </c>
      <c r="C60" s="53" t="s">
        <v>124</v>
      </c>
      <c r="D60" s="48">
        <v>40898</v>
      </c>
      <c r="E60" s="67">
        <v>0</v>
      </c>
      <c r="F60" s="67"/>
      <c r="G60" s="67">
        <v>0</v>
      </c>
      <c r="H60" s="67">
        <v>10</v>
      </c>
      <c r="I60" s="67">
        <v>12.5</v>
      </c>
      <c r="J60" s="67">
        <v>5</v>
      </c>
      <c r="K60" s="67">
        <v>0</v>
      </c>
      <c r="L60" s="67">
        <v>0</v>
      </c>
      <c r="M60" s="67"/>
      <c r="N60" s="67">
        <v>0</v>
      </c>
      <c r="O60" s="67"/>
      <c r="P60" s="67">
        <v>0</v>
      </c>
      <c r="Q60" s="67"/>
      <c r="R60" s="67"/>
      <c r="S60" s="67">
        <v>0</v>
      </c>
      <c r="T60" s="67"/>
      <c r="U60" s="15"/>
      <c r="V60" s="15">
        <v>5</v>
      </c>
      <c r="W60" s="140"/>
      <c r="X60" s="67"/>
      <c r="Y60" s="67"/>
      <c r="Z60" s="67"/>
      <c r="AA60" s="67"/>
      <c r="AB60" s="16">
        <f t="shared" si="1"/>
        <v>32.5</v>
      </c>
    </row>
    <row r="61" spans="1:28" x14ac:dyDescent="0.25">
      <c r="A61" s="85">
        <v>54</v>
      </c>
      <c r="B61" s="53" t="s">
        <v>36</v>
      </c>
      <c r="C61" s="53" t="s">
        <v>37</v>
      </c>
      <c r="D61" s="52">
        <v>41695</v>
      </c>
      <c r="E61" s="67">
        <v>0</v>
      </c>
      <c r="F61" s="67"/>
      <c r="G61" s="67">
        <v>0</v>
      </c>
      <c r="H61" s="67">
        <v>0</v>
      </c>
      <c r="I61" s="67">
        <v>0</v>
      </c>
      <c r="J61" s="67">
        <v>20</v>
      </c>
      <c r="K61" s="67">
        <v>12.5</v>
      </c>
      <c r="L61" s="67">
        <v>0</v>
      </c>
      <c r="M61" s="67"/>
      <c r="N61" s="67">
        <v>0</v>
      </c>
      <c r="O61" s="67"/>
      <c r="P61" s="67">
        <v>0</v>
      </c>
      <c r="Q61" s="67"/>
      <c r="R61" s="67"/>
      <c r="S61" s="67">
        <v>0</v>
      </c>
      <c r="T61" s="67"/>
      <c r="U61" s="15"/>
      <c r="V61" s="15">
        <v>0</v>
      </c>
      <c r="W61" s="140"/>
      <c r="X61" s="67"/>
      <c r="Y61" s="67"/>
      <c r="Z61" s="67"/>
      <c r="AA61" s="67"/>
      <c r="AB61" s="16">
        <f t="shared" si="1"/>
        <v>32.5</v>
      </c>
    </row>
    <row r="62" spans="1:28" x14ac:dyDescent="0.25">
      <c r="A62" s="85">
        <v>56</v>
      </c>
      <c r="B62" s="53" t="s">
        <v>121</v>
      </c>
      <c r="C62" s="53" t="s">
        <v>122</v>
      </c>
      <c r="D62" s="52">
        <v>40894</v>
      </c>
      <c r="E62" s="67">
        <v>0</v>
      </c>
      <c r="F62" s="67"/>
      <c r="G62" s="67">
        <v>0</v>
      </c>
      <c r="H62" s="67">
        <v>0</v>
      </c>
      <c r="I62" s="67">
        <v>0</v>
      </c>
      <c r="J62" s="67">
        <v>10</v>
      </c>
      <c r="K62" s="67">
        <v>20</v>
      </c>
      <c r="L62" s="67">
        <v>0</v>
      </c>
      <c r="M62" s="67"/>
      <c r="N62" s="67">
        <v>0</v>
      </c>
      <c r="O62" s="67"/>
      <c r="P62" s="67">
        <v>0</v>
      </c>
      <c r="Q62" s="67"/>
      <c r="R62" s="67"/>
      <c r="S62" s="67">
        <v>0</v>
      </c>
      <c r="T62" s="67"/>
      <c r="U62" s="15"/>
      <c r="V62" s="15">
        <v>0</v>
      </c>
      <c r="W62" s="140"/>
      <c r="X62" s="67"/>
      <c r="Y62" s="67"/>
      <c r="Z62" s="67"/>
      <c r="AA62" s="67"/>
      <c r="AB62" s="16">
        <f t="shared" si="1"/>
        <v>30</v>
      </c>
    </row>
    <row r="63" spans="1:28" x14ac:dyDescent="0.25">
      <c r="A63" s="85">
        <v>56</v>
      </c>
      <c r="B63" s="53" t="s">
        <v>129</v>
      </c>
      <c r="C63" s="53" t="s">
        <v>127</v>
      </c>
      <c r="D63" s="52">
        <v>40716</v>
      </c>
      <c r="E63" s="67">
        <v>0</v>
      </c>
      <c r="F63" s="67"/>
      <c r="G63" s="67">
        <v>0</v>
      </c>
      <c r="H63" s="67">
        <v>10</v>
      </c>
      <c r="I63" s="67">
        <v>0</v>
      </c>
      <c r="J63" s="67">
        <v>10</v>
      </c>
      <c r="K63" s="67">
        <v>0</v>
      </c>
      <c r="L63" s="67">
        <v>0</v>
      </c>
      <c r="M63" s="67"/>
      <c r="N63" s="67">
        <v>10</v>
      </c>
      <c r="O63" s="67"/>
      <c r="P63" s="67">
        <v>0</v>
      </c>
      <c r="Q63" s="67"/>
      <c r="R63" s="67"/>
      <c r="S63" s="67">
        <v>0</v>
      </c>
      <c r="T63" s="67"/>
      <c r="U63" s="15"/>
      <c r="V63" s="15">
        <v>0</v>
      </c>
      <c r="W63" s="140"/>
      <c r="X63" s="67"/>
      <c r="Y63" s="67"/>
      <c r="Z63" s="67"/>
      <c r="AA63" s="67"/>
      <c r="AB63" s="16">
        <f t="shared" si="1"/>
        <v>30</v>
      </c>
    </row>
    <row r="64" spans="1:28" x14ac:dyDescent="0.25">
      <c r="A64" s="85">
        <v>56</v>
      </c>
      <c r="B64" s="53" t="s">
        <v>528</v>
      </c>
      <c r="C64" s="53" t="s">
        <v>118</v>
      </c>
      <c r="D64" s="48"/>
      <c r="E64" s="67">
        <v>0</v>
      </c>
      <c r="F64" s="67"/>
      <c r="G64" s="67">
        <v>0</v>
      </c>
      <c r="H64" s="67">
        <v>0</v>
      </c>
      <c r="I64" s="67">
        <v>0</v>
      </c>
      <c r="J64" s="67">
        <v>20</v>
      </c>
      <c r="K64" s="67">
        <v>0</v>
      </c>
      <c r="L64" s="67">
        <v>0</v>
      </c>
      <c r="M64" s="67"/>
      <c r="N64" s="67">
        <v>0</v>
      </c>
      <c r="O64" s="67"/>
      <c r="P64" s="67">
        <v>10</v>
      </c>
      <c r="Q64" s="67"/>
      <c r="R64" s="67"/>
      <c r="S64" s="67">
        <v>0</v>
      </c>
      <c r="T64" s="67"/>
      <c r="U64" s="15"/>
      <c r="V64" s="15">
        <v>0</v>
      </c>
      <c r="W64" s="140"/>
      <c r="X64" s="67"/>
      <c r="Y64" s="67"/>
      <c r="Z64" s="67"/>
      <c r="AA64" s="67"/>
      <c r="AB64" s="16">
        <f t="shared" si="1"/>
        <v>30</v>
      </c>
    </row>
    <row r="65" spans="1:28" x14ac:dyDescent="0.25">
      <c r="A65" s="85">
        <v>59</v>
      </c>
      <c r="B65" s="53" t="s">
        <v>603</v>
      </c>
      <c r="C65" s="53" t="s">
        <v>125</v>
      </c>
      <c r="D65" s="52">
        <v>40718</v>
      </c>
      <c r="E65" s="67">
        <v>0</v>
      </c>
      <c r="F65" s="67"/>
      <c r="G65" s="67">
        <v>0</v>
      </c>
      <c r="H65" s="67">
        <v>0</v>
      </c>
      <c r="I65" s="67">
        <v>0</v>
      </c>
      <c r="J65" s="67">
        <v>5</v>
      </c>
      <c r="K65" s="67">
        <v>20</v>
      </c>
      <c r="L65" s="67">
        <v>0</v>
      </c>
      <c r="M65" s="67"/>
      <c r="N65" s="67">
        <v>0</v>
      </c>
      <c r="O65" s="67"/>
      <c r="P65" s="67">
        <v>0</v>
      </c>
      <c r="Q65" s="67"/>
      <c r="R65" s="67"/>
      <c r="S65" s="67">
        <v>2.5</v>
      </c>
      <c r="T65" s="67"/>
      <c r="U65" s="15"/>
      <c r="V65" s="15">
        <v>0</v>
      </c>
      <c r="W65" s="140"/>
      <c r="X65" s="67"/>
      <c r="Y65" s="67"/>
      <c r="Z65" s="67"/>
      <c r="AA65" s="67"/>
      <c r="AB65" s="16">
        <f t="shared" si="1"/>
        <v>27.5</v>
      </c>
    </row>
    <row r="66" spans="1:28" x14ac:dyDescent="0.25">
      <c r="A66" s="85">
        <v>60</v>
      </c>
      <c r="B66" s="53" t="s">
        <v>508</v>
      </c>
      <c r="C66" s="53" t="s">
        <v>55</v>
      </c>
      <c r="D66" s="52">
        <v>40556</v>
      </c>
      <c r="E66" s="67">
        <v>0</v>
      </c>
      <c r="F66" s="67"/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5</v>
      </c>
      <c r="M66" s="67"/>
      <c r="N66" s="67">
        <v>0</v>
      </c>
      <c r="O66" s="67"/>
      <c r="P66" s="67">
        <v>10</v>
      </c>
      <c r="Q66" s="67"/>
      <c r="R66" s="67"/>
      <c r="S66" s="67">
        <v>5</v>
      </c>
      <c r="T66" s="67"/>
      <c r="U66" s="15"/>
      <c r="V66" s="15">
        <v>5</v>
      </c>
      <c r="W66" s="140"/>
      <c r="X66" s="67"/>
      <c r="Y66" s="67"/>
      <c r="Z66" s="67"/>
      <c r="AA66" s="67"/>
      <c r="AB66" s="16">
        <f t="shared" si="1"/>
        <v>25</v>
      </c>
    </row>
    <row r="67" spans="1:28" x14ac:dyDescent="0.25">
      <c r="A67" s="85">
        <v>61</v>
      </c>
      <c r="B67" s="53" t="s">
        <v>44</v>
      </c>
      <c r="C67" s="53" t="s">
        <v>45</v>
      </c>
      <c r="D67" s="52">
        <v>41375</v>
      </c>
      <c r="E67" s="67">
        <v>0</v>
      </c>
      <c r="F67" s="67"/>
      <c r="G67" s="67">
        <v>0</v>
      </c>
      <c r="H67" s="67">
        <v>0</v>
      </c>
      <c r="I67" s="67">
        <v>0</v>
      </c>
      <c r="J67" s="67">
        <v>10</v>
      </c>
      <c r="K67" s="67">
        <v>0</v>
      </c>
      <c r="L67" s="67">
        <v>0</v>
      </c>
      <c r="M67" s="67"/>
      <c r="N67" s="67">
        <v>0</v>
      </c>
      <c r="O67" s="67"/>
      <c r="P67" s="67">
        <v>0</v>
      </c>
      <c r="Q67" s="67"/>
      <c r="R67" s="67"/>
      <c r="S67" s="67">
        <v>10</v>
      </c>
      <c r="T67" s="67"/>
      <c r="U67" s="15"/>
      <c r="V67" s="15">
        <v>0</v>
      </c>
      <c r="W67" s="140"/>
      <c r="X67" s="67"/>
      <c r="Y67" s="67"/>
      <c r="Z67" s="67"/>
      <c r="AA67" s="67"/>
      <c r="AB67" s="16">
        <f t="shared" si="1"/>
        <v>20</v>
      </c>
    </row>
    <row r="68" spans="1:28" x14ac:dyDescent="0.25">
      <c r="A68" s="85">
        <v>61</v>
      </c>
      <c r="B68" s="53" t="s">
        <v>25</v>
      </c>
      <c r="C68" s="53" t="s">
        <v>507</v>
      </c>
      <c r="D68" s="52">
        <v>40707</v>
      </c>
      <c r="E68" s="67">
        <v>0</v>
      </c>
      <c r="F68" s="67"/>
      <c r="G68" s="67">
        <v>0</v>
      </c>
      <c r="H68" s="67">
        <v>0</v>
      </c>
      <c r="I68" s="67">
        <v>0</v>
      </c>
      <c r="J68" s="67">
        <v>0</v>
      </c>
      <c r="K68" s="67">
        <v>0</v>
      </c>
      <c r="L68" s="67">
        <v>5</v>
      </c>
      <c r="M68" s="67"/>
      <c r="N68" s="67">
        <v>5</v>
      </c>
      <c r="O68" s="67"/>
      <c r="P68" s="67">
        <v>10</v>
      </c>
      <c r="Q68" s="67"/>
      <c r="R68" s="67"/>
      <c r="S68" s="67">
        <v>0</v>
      </c>
      <c r="T68" s="67"/>
      <c r="U68" s="15"/>
      <c r="V68" s="15">
        <v>0</v>
      </c>
      <c r="W68" s="140"/>
      <c r="X68" s="67"/>
      <c r="Y68" s="67"/>
      <c r="Z68" s="67"/>
      <c r="AA68" s="67"/>
      <c r="AB68" s="16">
        <f t="shared" si="1"/>
        <v>20</v>
      </c>
    </row>
    <row r="69" spans="1:28" x14ac:dyDescent="0.25">
      <c r="A69" s="85">
        <v>61</v>
      </c>
      <c r="B69" s="53" t="s">
        <v>25</v>
      </c>
      <c r="C69" s="53" t="s">
        <v>128</v>
      </c>
      <c r="D69" s="52">
        <v>40973</v>
      </c>
      <c r="E69" s="67">
        <v>20</v>
      </c>
      <c r="F69" s="67"/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/>
      <c r="N69" s="67">
        <v>0</v>
      </c>
      <c r="O69" s="67"/>
      <c r="P69" s="67">
        <v>0</v>
      </c>
      <c r="Q69" s="67"/>
      <c r="R69" s="67"/>
      <c r="S69" s="67">
        <v>0</v>
      </c>
      <c r="T69" s="67"/>
      <c r="U69" s="15"/>
      <c r="V69" s="15">
        <v>0</v>
      </c>
      <c r="W69" s="140"/>
      <c r="X69" s="67"/>
      <c r="Y69" s="67"/>
      <c r="Z69" s="67"/>
      <c r="AA69" s="67"/>
      <c r="AB69" s="16">
        <f t="shared" si="1"/>
        <v>20</v>
      </c>
    </row>
    <row r="70" spans="1:28" x14ac:dyDescent="0.25">
      <c r="A70" s="85">
        <v>61</v>
      </c>
      <c r="B70" s="53" t="s">
        <v>29</v>
      </c>
      <c r="C70" s="53" t="s">
        <v>30</v>
      </c>
      <c r="D70" s="48"/>
      <c r="E70" s="67">
        <v>0</v>
      </c>
      <c r="F70" s="67"/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/>
      <c r="N70" s="67">
        <v>20</v>
      </c>
      <c r="O70" s="67"/>
      <c r="P70" s="67">
        <v>0</v>
      </c>
      <c r="Q70" s="67"/>
      <c r="R70" s="67"/>
      <c r="S70" s="67">
        <v>0</v>
      </c>
      <c r="T70" s="67"/>
      <c r="U70" s="15"/>
      <c r="V70" s="15">
        <v>0</v>
      </c>
      <c r="W70" s="140"/>
      <c r="X70" s="67"/>
      <c r="Y70" s="67"/>
      <c r="Z70" s="67"/>
      <c r="AA70" s="67"/>
      <c r="AB70" s="16">
        <f t="shared" si="1"/>
        <v>20</v>
      </c>
    </row>
    <row r="71" spans="1:28" x14ac:dyDescent="0.25">
      <c r="A71" s="85">
        <v>65</v>
      </c>
      <c r="B71" s="53" t="s">
        <v>132</v>
      </c>
      <c r="C71" s="53" t="s">
        <v>133</v>
      </c>
      <c r="D71" s="52">
        <v>40966</v>
      </c>
      <c r="E71" s="67">
        <v>0</v>
      </c>
      <c r="F71" s="67"/>
      <c r="G71" s="67">
        <v>0</v>
      </c>
      <c r="H71" s="67">
        <v>0</v>
      </c>
      <c r="I71" s="67">
        <v>0</v>
      </c>
      <c r="J71" s="67">
        <v>10</v>
      </c>
      <c r="K71" s="67">
        <v>0</v>
      </c>
      <c r="L71" s="67">
        <v>5</v>
      </c>
      <c r="M71" s="67"/>
      <c r="N71" s="67">
        <v>0</v>
      </c>
      <c r="O71" s="67"/>
      <c r="P71" s="67">
        <v>0</v>
      </c>
      <c r="Q71" s="67"/>
      <c r="R71" s="67"/>
      <c r="S71" s="67">
        <v>0</v>
      </c>
      <c r="T71" s="67"/>
      <c r="U71" s="15"/>
      <c r="V71" s="15">
        <v>2.5</v>
      </c>
      <c r="W71" s="140"/>
      <c r="X71" s="67"/>
      <c r="Y71" s="67"/>
      <c r="Z71" s="67"/>
      <c r="AA71" s="67"/>
      <c r="AB71" s="16">
        <f t="shared" ref="AB71:AB85" si="2">SUM(E71:AA71)</f>
        <v>17.5</v>
      </c>
    </row>
    <row r="72" spans="1:28" x14ac:dyDescent="0.25">
      <c r="A72" s="85">
        <v>66</v>
      </c>
      <c r="B72" s="53" t="s">
        <v>606</v>
      </c>
      <c r="C72" s="53" t="s">
        <v>127</v>
      </c>
      <c r="D72" s="48">
        <v>40788</v>
      </c>
      <c r="E72" s="67">
        <v>0</v>
      </c>
      <c r="F72" s="67"/>
      <c r="G72" s="67">
        <v>0</v>
      </c>
      <c r="H72" s="67">
        <v>0</v>
      </c>
      <c r="I72" s="67">
        <v>0</v>
      </c>
      <c r="J72" s="67">
        <v>0</v>
      </c>
      <c r="K72" s="67">
        <v>0</v>
      </c>
      <c r="L72" s="67">
        <v>0</v>
      </c>
      <c r="M72" s="67"/>
      <c r="N72" s="67">
        <v>0</v>
      </c>
      <c r="O72" s="67"/>
      <c r="P72" s="67">
        <v>0</v>
      </c>
      <c r="Q72" s="67"/>
      <c r="R72" s="67"/>
      <c r="S72" s="67">
        <v>5</v>
      </c>
      <c r="T72" s="67"/>
      <c r="U72" s="15"/>
      <c r="V72" s="15">
        <v>7.5</v>
      </c>
      <c r="W72" s="140"/>
      <c r="X72" s="67"/>
      <c r="Y72" s="67"/>
      <c r="Z72" s="67"/>
      <c r="AA72" s="67"/>
      <c r="AB72" s="16">
        <f t="shared" si="2"/>
        <v>12.5</v>
      </c>
    </row>
    <row r="73" spans="1:28" x14ac:dyDescent="0.25">
      <c r="A73" s="85">
        <v>66</v>
      </c>
      <c r="B73" s="53" t="s">
        <v>143</v>
      </c>
      <c r="C73" s="53" t="s">
        <v>144</v>
      </c>
      <c r="D73" s="52">
        <v>41001</v>
      </c>
      <c r="E73" s="67">
        <v>0</v>
      </c>
      <c r="F73" s="67"/>
      <c r="G73" s="67">
        <v>0</v>
      </c>
      <c r="H73" s="67">
        <v>0</v>
      </c>
      <c r="I73" s="67">
        <v>0</v>
      </c>
      <c r="J73" s="67">
        <v>10</v>
      </c>
      <c r="K73" s="67">
        <v>0</v>
      </c>
      <c r="L73" s="67">
        <v>0</v>
      </c>
      <c r="M73" s="67"/>
      <c r="N73" s="67">
        <v>0</v>
      </c>
      <c r="O73" s="67"/>
      <c r="P73" s="67">
        <v>0</v>
      </c>
      <c r="Q73" s="67"/>
      <c r="R73" s="67"/>
      <c r="S73" s="67">
        <v>0</v>
      </c>
      <c r="T73" s="67"/>
      <c r="U73" s="15"/>
      <c r="V73" s="15">
        <v>2.5</v>
      </c>
      <c r="W73" s="140"/>
      <c r="X73" s="67"/>
      <c r="Y73" s="67"/>
      <c r="Z73" s="67"/>
      <c r="AA73" s="67"/>
      <c r="AB73" s="16">
        <f t="shared" si="2"/>
        <v>12.5</v>
      </c>
    </row>
    <row r="74" spans="1:28" x14ac:dyDescent="0.25">
      <c r="A74" s="85">
        <v>66</v>
      </c>
      <c r="B74" s="53" t="s">
        <v>134</v>
      </c>
      <c r="C74" s="53" t="s">
        <v>135</v>
      </c>
      <c r="D74" s="52">
        <v>40773</v>
      </c>
      <c r="E74" s="67">
        <v>0</v>
      </c>
      <c r="F74" s="67"/>
      <c r="G74" s="67">
        <v>0</v>
      </c>
      <c r="H74" s="67">
        <v>0</v>
      </c>
      <c r="I74" s="67">
        <v>0</v>
      </c>
      <c r="J74" s="67">
        <v>10</v>
      </c>
      <c r="K74" s="67">
        <v>0</v>
      </c>
      <c r="L74" s="67">
        <v>0</v>
      </c>
      <c r="M74" s="67"/>
      <c r="N74" s="67">
        <v>0</v>
      </c>
      <c r="O74" s="67"/>
      <c r="P74" s="67">
        <v>0</v>
      </c>
      <c r="Q74" s="67"/>
      <c r="R74" s="67"/>
      <c r="S74" s="67">
        <v>2.5</v>
      </c>
      <c r="T74" s="67"/>
      <c r="U74" s="15"/>
      <c r="V74" s="15">
        <v>0</v>
      </c>
      <c r="W74" s="140"/>
      <c r="X74" s="67"/>
      <c r="Y74" s="67"/>
      <c r="Z74" s="67"/>
      <c r="AA74" s="67"/>
      <c r="AB74" s="16">
        <f t="shared" si="2"/>
        <v>12.5</v>
      </c>
    </row>
    <row r="75" spans="1:28" x14ac:dyDescent="0.25">
      <c r="A75" s="85">
        <v>69</v>
      </c>
      <c r="B75" s="53" t="s">
        <v>136</v>
      </c>
      <c r="C75" s="53" t="s">
        <v>137</v>
      </c>
      <c r="D75" s="52">
        <v>40979</v>
      </c>
      <c r="E75" s="67">
        <v>0</v>
      </c>
      <c r="F75" s="67"/>
      <c r="G75" s="67">
        <v>0</v>
      </c>
      <c r="H75" s="67">
        <v>10</v>
      </c>
      <c r="I75" s="67">
        <v>0</v>
      </c>
      <c r="J75" s="67">
        <v>0</v>
      </c>
      <c r="K75" s="67">
        <v>0</v>
      </c>
      <c r="L75" s="67">
        <v>0</v>
      </c>
      <c r="M75" s="67"/>
      <c r="N75" s="67">
        <v>0</v>
      </c>
      <c r="O75" s="67"/>
      <c r="P75" s="67">
        <v>0</v>
      </c>
      <c r="Q75" s="67"/>
      <c r="R75" s="67"/>
      <c r="S75" s="67">
        <v>0</v>
      </c>
      <c r="T75" s="67"/>
      <c r="U75" s="15"/>
      <c r="V75" s="15">
        <v>0</v>
      </c>
      <c r="W75" s="140"/>
      <c r="X75" s="67"/>
      <c r="Y75" s="67"/>
      <c r="Z75" s="67"/>
      <c r="AA75" s="67"/>
      <c r="AB75" s="16">
        <f t="shared" si="2"/>
        <v>10</v>
      </c>
    </row>
    <row r="76" spans="1:28" x14ac:dyDescent="0.25">
      <c r="A76" s="85">
        <v>69</v>
      </c>
      <c r="B76" s="53" t="s">
        <v>505</v>
      </c>
      <c r="C76" s="53" t="s">
        <v>306</v>
      </c>
      <c r="D76" s="52"/>
      <c r="E76" s="67">
        <v>0</v>
      </c>
      <c r="F76" s="67"/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10</v>
      </c>
      <c r="M76" s="67"/>
      <c r="N76" s="67">
        <v>0</v>
      </c>
      <c r="O76" s="67"/>
      <c r="P76" s="67">
        <v>0</v>
      </c>
      <c r="Q76" s="67"/>
      <c r="R76" s="67"/>
      <c r="S76" s="67">
        <v>0</v>
      </c>
      <c r="T76" s="67"/>
      <c r="U76" s="15"/>
      <c r="V76" s="15">
        <v>0</v>
      </c>
      <c r="W76" s="140"/>
      <c r="X76" s="67"/>
      <c r="Y76" s="67"/>
      <c r="Z76" s="67"/>
      <c r="AA76" s="67"/>
      <c r="AB76" s="16">
        <f t="shared" si="2"/>
        <v>10</v>
      </c>
    </row>
    <row r="77" spans="1:28" x14ac:dyDescent="0.25">
      <c r="A77" s="85">
        <v>69</v>
      </c>
      <c r="B77" s="53" t="s">
        <v>596</v>
      </c>
      <c r="C77" s="53" t="s">
        <v>608</v>
      </c>
      <c r="D77" s="48">
        <v>40912</v>
      </c>
      <c r="E77" s="67">
        <v>0</v>
      </c>
      <c r="F77" s="67"/>
      <c r="G77" s="67">
        <v>0</v>
      </c>
      <c r="H77" s="67">
        <v>0</v>
      </c>
      <c r="I77" s="67">
        <v>0</v>
      </c>
      <c r="J77" s="67">
        <v>0</v>
      </c>
      <c r="K77" s="67">
        <v>0</v>
      </c>
      <c r="L77" s="67">
        <v>0</v>
      </c>
      <c r="M77" s="67"/>
      <c r="N77" s="67">
        <v>0</v>
      </c>
      <c r="O77" s="67"/>
      <c r="P77" s="67">
        <v>0</v>
      </c>
      <c r="Q77" s="67"/>
      <c r="R77" s="67"/>
      <c r="S77" s="67">
        <v>10</v>
      </c>
      <c r="T77" s="67"/>
      <c r="U77" s="15"/>
      <c r="V77" s="15">
        <v>0</v>
      </c>
      <c r="W77" s="140"/>
      <c r="X77" s="67"/>
      <c r="Y77" s="67"/>
      <c r="Z77" s="67"/>
      <c r="AA77" s="67"/>
      <c r="AB77" s="16">
        <f t="shared" si="2"/>
        <v>10</v>
      </c>
    </row>
    <row r="78" spans="1:28" x14ac:dyDescent="0.25">
      <c r="A78" s="85">
        <v>72</v>
      </c>
      <c r="B78" s="53" t="s">
        <v>604</v>
      </c>
      <c r="C78" s="53" t="s">
        <v>67</v>
      </c>
      <c r="D78" s="48">
        <v>40721</v>
      </c>
      <c r="E78" s="67">
        <v>0</v>
      </c>
      <c r="F78" s="67"/>
      <c r="G78" s="67">
        <v>0</v>
      </c>
      <c r="H78" s="67">
        <v>0</v>
      </c>
      <c r="I78" s="67">
        <v>0</v>
      </c>
      <c r="J78" s="67">
        <v>0</v>
      </c>
      <c r="K78" s="67">
        <v>0</v>
      </c>
      <c r="L78" s="67">
        <v>0</v>
      </c>
      <c r="M78" s="67"/>
      <c r="N78" s="67">
        <v>0</v>
      </c>
      <c r="O78" s="67"/>
      <c r="P78" s="67">
        <v>0</v>
      </c>
      <c r="Q78" s="67"/>
      <c r="R78" s="67"/>
      <c r="S78" s="67">
        <v>2.5</v>
      </c>
      <c r="T78" s="67"/>
      <c r="U78" s="15"/>
      <c r="V78" s="15">
        <v>2.5</v>
      </c>
      <c r="W78" s="140"/>
      <c r="X78" s="67"/>
      <c r="Y78" s="67"/>
      <c r="Z78" s="67"/>
      <c r="AA78" s="67"/>
      <c r="AB78" s="16">
        <f t="shared" si="2"/>
        <v>5</v>
      </c>
    </row>
    <row r="79" spans="1:28" x14ac:dyDescent="0.25">
      <c r="A79" s="85">
        <v>72</v>
      </c>
      <c r="B79" s="53" t="s">
        <v>448</v>
      </c>
      <c r="C79" s="53" t="s">
        <v>607</v>
      </c>
      <c r="D79" s="48">
        <v>40638</v>
      </c>
      <c r="E79" s="67">
        <v>0</v>
      </c>
      <c r="F79" s="67"/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/>
      <c r="N79" s="67">
        <v>0</v>
      </c>
      <c r="O79" s="67"/>
      <c r="P79" s="67">
        <v>0</v>
      </c>
      <c r="Q79" s="67"/>
      <c r="R79" s="67"/>
      <c r="S79" s="67">
        <v>5</v>
      </c>
      <c r="T79" s="67"/>
      <c r="U79" s="15"/>
      <c r="V79" s="15">
        <v>0</v>
      </c>
      <c r="W79" s="140"/>
      <c r="X79" s="67"/>
      <c r="Y79" s="67"/>
      <c r="Z79" s="67"/>
      <c r="AA79" s="67"/>
      <c r="AB79" s="16">
        <f t="shared" si="2"/>
        <v>5</v>
      </c>
    </row>
    <row r="80" spans="1:28" x14ac:dyDescent="0.25">
      <c r="A80" s="85">
        <v>72</v>
      </c>
      <c r="B80" s="53" t="s">
        <v>530</v>
      </c>
      <c r="C80" s="53" t="s">
        <v>146</v>
      </c>
      <c r="D80" s="48">
        <v>40969</v>
      </c>
      <c r="E80" s="67">
        <v>0</v>
      </c>
      <c r="F80" s="67"/>
      <c r="G80" s="67">
        <v>0</v>
      </c>
      <c r="H80" s="67">
        <v>0</v>
      </c>
      <c r="I80" s="67">
        <v>0</v>
      </c>
      <c r="J80" s="67">
        <v>0</v>
      </c>
      <c r="K80" s="67">
        <v>0</v>
      </c>
      <c r="L80" s="67">
        <v>0</v>
      </c>
      <c r="M80" s="67"/>
      <c r="N80" s="67">
        <v>0</v>
      </c>
      <c r="O80" s="67"/>
      <c r="P80" s="67">
        <v>0</v>
      </c>
      <c r="Q80" s="67"/>
      <c r="R80" s="67"/>
      <c r="S80" s="67">
        <v>5</v>
      </c>
      <c r="T80" s="67"/>
      <c r="U80" s="15"/>
      <c r="V80" s="15">
        <v>0</v>
      </c>
      <c r="W80" s="140"/>
      <c r="X80" s="67"/>
      <c r="Y80" s="67"/>
      <c r="Z80" s="67"/>
      <c r="AA80" s="67"/>
      <c r="AB80" s="16">
        <f t="shared" si="2"/>
        <v>5</v>
      </c>
    </row>
    <row r="81" spans="1:28" x14ac:dyDescent="0.25">
      <c r="A81" s="85">
        <v>72</v>
      </c>
      <c r="B81" s="13" t="s">
        <v>478</v>
      </c>
      <c r="C81" s="13" t="s">
        <v>576</v>
      </c>
      <c r="D81" s="14">
        <v>41325</v>
      </c>
      <c r="E81" s="67">
        <v>0</v>
      </c>
      <c r="F81" s="67"/>
      <c r="G81" s="67">
        <v>0</v>
      </c>
      <c r="H81" s="67">
        <v>0</v>
      </c>
      <c r="I81" s="67">
        <v>0</v>
      </c>
      <c r="J81" s="67">
        <v>0</v>
      </c>
      <c r="K81" s="67">
        <v>0</v>
      </c>
      <c r="L81" s="67">
        <v>0</v>
      </c>
      <c r="M81" s="67"/>
      <c r="N81" s="67">
        <v>0</v>
      </c>
      <c r="O81" s="67"/>
      <c r="P81" s="67">
        <v>0</v>
      </c>
      <c r="Q81" s="67"/>
      <c r="R81" s="67"/>
      <c r="S81" s="67">
        <v>0</v>
      </c>
      <c r="T81" s="67"/>
      <c r="U81" s="15"/>
      <c r="V81" s="15">
        <v>5</v>
      </c>
      <c r="W81" s="140"/>
      <c r="X81" s="67"/>
      <c r="Y81" s="67"/>
      <c r="Z81" s="67"/>
      <c r="AA81" s="67"/>
      <c r="AB81" s="16">
        <f t="shared" si="2"/>
        <v>5</v>
      </c>
    </row>
    <row r="82" spans="1:28" x14ac:dyDescent="0.25">
      <c r="A82" s="85">
        <v>76</v>
      </c>
      <c r="B82" s="53" t="s">
        <v>239</v>
      </c>
      <c r="C82" s="53" t="s">
        <v>622</v>
      </c>
      <c r="D82" s="48"/>
      <c r="E82" s="67">
        <v>0</v>
      </c>
      <c r="F82" s="67"/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/>
      <c r="N82" s="67">
        <v>0</v>
      </c>
      <c r="O82" s="67"/>
      <c r="P82" s="67">
        <v>0</v>
      </c>
      <c r="Q82" s="67"/>
      <c r="R82" s="67"/>
      <c r="S82" s="67">
        <v>0</v>
      </c>
      <c r="T82" s="67"/>
      <c r="U82" s="15"/>
      <c r="V82" s="15">
        <v>2.5</v>
      </c>
      <c r="W82" s="140"/>
      <c r="X82" s="67"/>
      <c r="Y82" s="67"/>
      <c r="Z82" s="67"/>
      <c r="AA82" s="67"/>
      <c r="AB82" s="16">
        <f t="shared" si="2"/>
        <v>2.5</v>
      </c>
    </row>
    <row r="83" spans="1:28" x14ac:dyDescent="0.25">
      <c r="A83" s="85">
        <v>76</v>
      </c>
      <c r="B83" s="53" t="s">
        <v>623</v>
      </c>
      <c r="C83" s="53" t="s">
        <v>624</v>
      </c>
      <c r="D83" s="48"/>
      <c r="E83" s="67">
        <v>0</v>
      </c>
      <c r="F83" s="67"/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/>
      <c r="N83" s="67">
        <v>0</v>
      </c>
      <c r="O83" s="67"/>
      <c r="P83" s="67">
        <v>0</v>
      </c>
      <c r="Q83" s="67"/>
      <c r="R83" s="67"/>
      <c r="S83" s="67">
        <v>0</v>
      </c>
      <c r="T83" s="67"/>
      <c r="U83" s="15"/>
      <c r="V83" s="15">
        <v>2.5</v>
      </c>
      <c r="W83" s="140"/>
      <c r="X83" s="67"/>
      <c r="Y83" s="67"/>
      <c r="Z83" s="67"/>
      <c r="AA83" s="67"/>
      <c r="AB83" s="16">
        <f t="shared" si="2"/>
        <v>2.5</v>
      </c>
    </row>
    <row r="84" spans="1:28" x14ac:dyDescent="0.25">
      <c r="A84" s="85">
        <v>76</v>
      </c>
      <c r="B84" s="53" t="s">
        <v>108</v>
      </c>
      <c r="C84" s="53" t="s">
        <v>262</v>
      </c>
      <c r="D84" s="48"/>
      <c r="E84" s="67">
        <v>0</v>
      </c>
      <c r="F84" s="67"/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67">
        <v>0</v>
      </c>
      <c r="M84" s="67"/>
      <c r="N84" s="67">
        <v>0</v>
      </c>
      <c r="O84" s="67"/>
      <c r="P84" s="67">
        <v>0</v>
      </c>
      <c r="Q84" s="67"/>
      <c r="R84" s="67"/>
      <c r="S84" s="67">
        <v>0</v>
      </c>
      <c r="T84" s="67"/>
      <c r="U84" s="15"/>
      <c r="V84" s="15">
        <v>2.5</v>
      </c>
      <c r="W84" s="140"/>
      <c r="X84" s="67"/>
      <c r="Y84" s="67"/>
      <c r="Z84" s="67"/>
      <c r="AA84" s="67"/>
      <c r="AB84" s="16">
        <f t="shared" si="2"/>
        <v>2.5</v>
      </c>
    </row>
    <row r="85" spans="1:28" x14ac:dyDescent="0.25">
      <c r="A85" s="85">
        <v>76</v>
      </c>
      <c r="B85" s="53" t="s">
        <v>602</v>
      </c>
      <c r="C85" s="53" t="s">
        <v>258</v>
      </c>
      <c r="D85" s="48">
        <v>40871</v>
      </c>
      <c r="E85" s="67">
        <v>0</v>
      </c>
      <c r="F85" s="67"/>
      <c r="G85" s="67">
        <v>0</v>
      </c>
      <c r="H85" s="67">
        <v>0</v>
      </c>
      <c r="I85" s="67">
        <v>0</v>
      </c>
      <c r="J85" s="67">
        <v>0</v>
      </c>
      <c r="K85" s="67">
        <v>0</v>
      </c>
      <c r="L85" s="67">
        <v>0</v>
      </c>
      <c r="M85" s="67"/>
      <c r="N85" s="67">
        <v>0</v>
      </c>
      <c r="O85" s="67"/>
      <c r="P85" s="67">
        <v>0</v>
      </c>
      <c r="Q85" s="67"/>
      <c r="R85" s="67"/>
      <c r="S85" s="67">
        <v>2.5</v>
      </c>
      <c r="T85" s="67"/>
      <c r="U85" s="15"/>
      <c r="V85" s="15">
        <v>0</v>
      </c>
      <c r="W85" s="140"/>
      <c r="X85" s="67"/>
      <c r="Y85" s="67"/>
      <c r="Z85" s="67"/>
      <c r="AA85" s="67"/>
      <c r="AB85" s="16">
        <f t="shared" si="2"/>
        <v>2.5</v>
      </c>
    </row>
    <row r="86" spans="1:28" x14ac:dyDescent="0.25">
      <c r="D86" s="147"/>
      <c r="U86" s="15"/>
      <c r="V86" s="140"/>
      <c r="W86" s="161"/>
    </row>
    <row r="87" spans="1:28" x14ac:dyDescent="0.25">
      <c r="D87" s="147"/>
      <c r="U87" s="15"/>
      <c r="V87" s="140"/>
      <c r="W87" s="161"/>
    </row>
    <row r="88" spans="1:28" x14ac:dyDescent="0.25">
      <c r="D88" s="147"/>
      <c r="U88" s="15"/>
      <c r="V88" s="140"/>
      <c r="W88" s="161"/>
    </row>
    <row r="89" spans="1:28" x14ac:dyDescent="0.25">
      <c r="D89" s="147"/>
      <c r="U89" s="15"/>
      <c r="V89" s="140"/>
      <c r="W89" s="161"/>
    </row>
    <row r="90" spans="1:28" x14ac:dyDescent="0.25">
      <c r="D90" s="147"/>
      <c r="U90" s="15"/>
      <c r="V90" s="140"/>
      <c r="W90" s="161"/>
    </row>
    <row r="91" spans="1:28" x14ac:dyDescent="0.25">
      <c r="D91" s="147"/>
      <c r="U91" s="15"/>
      <c r="V91" s="140"/>
      <c r="W91" s="161"/>
    </row>
    <row r="92" spans="1:28" x14ac:dyDescent="0.25">
      <c r="D92" s="147"/>
      <c r="U92" s="15"/>
      <c r="V92" s="140"/>
      <c r="W92" s="161"/>
    </row>
    <row r="93" spans="1:28" x14ac:dyDescent="0.25">
      <c r="D93" s="147"/>
      <c r="U93" s="15"/>
      <c r="V93" s="140"/>
      <c r="W93" s="161"/>
    </row>
    <row r="94" spans="1:28" x14ac:dyDescent="0.25">
      <c r="D94" s="147"/>
      <c r="U94" s="15"/>
      <c r="V94" s="140"/>
      <c r="W94" s="161"/>
    </row>
    <row r="95" spans="1:28" x14ac:dyDescent="0.25">
      <c r="D95" s="147"/>
      <c r="U95" s="15"/>
      <c r="V95" s="140"/>
      <c r="W95" s="161"/>
    </row>
    <row r="96" spans="1:28" x14ac:dyDescent="0.25">
      <c r="D96" s="147"/>
      <c r="U96" s="15"/>
      <c r="V96" s="140"/>
      <c r="W96" s="161"/>
    </row>
    <row r="97" spans="4:23" x14ac:dyDescent="0.25">
      <c r="D97" s="147"/>
      <c r="U97" s="15"/>
      <c r="V97" s="140"/>
      <c r="W97" s="161"/>
    </row>
    <row r="98" spans="4:23" x14ac:dyDescent="0.25">
      <c r="D98" s="147"/>
      <c r="U98" s="15"/>
      <c r="V98" s="15"/>
      <c r="W98" s="87"/>
    </row>
    <row r="99" spans="4:23" x14ac:dyDescent="0.25">
      <c r="D99" s="147"/>
      <c r="U99" s="15"/>
      <c r="V99" s="15"/>
      <c r="W99" s="87"/>
    </row>
    <row r="100" spans="4:23" x14ac:dyDescent="0.25">
      <c r="D100" s="147"/>
      <c r="U100" s="15"/>
      <c r="V100" s="15"/>
      <c r="W100" s="87"/>
    </row>
    <row r="101" spans="4:23" x14ac:dyDescent="0.25">
      <c r="D101" s="147"/>
    </row>
    <row r="102" spans="4:23" x14ac:dyDescent="0.25">
      <c r="D102" s="147"/>
    </row>
    <row r="103" spans="4:23" x14ac:dyDescent="0.25">
      <c r="D103" s="147"/>
    </row>
    <row r="104" spans="4:23" x14ac:dyDescent="0.25">
      <c r="D104" s="147"/>
    </row>
    <row r="105" spans="4:23" x14ac:dyDescent="0.25">
      <c r="D105" s="147"/>
    </row>
    <row r="106" spans="4:23" x14ac:dyDescent="0.25">
      <c r="D106" s="147"/>
    </row>
    <row r="107" spans="4:23" x14ac:dyDescent="0.25">
      <c r="D107" s="147"/>
    </row>
    <row r="108" spans="4:23" x14ac:dyDescent="0.25">
      <c r="D108" s="147"/>
    </row>
    <row r="109" spans="4:23" x14ac:dyDescent="0.25">
      <c r="D109" s="147"/>
    </row>
    <row r="110" spans="4:23" x14ac:dyDescent="0.25">
      <c r="D110" s="147"/>
    </row>
    <row r="111" spans="4:23" x14ac:dyDescent="0.25">
      <c r="D111" s="147"/>
    </row>
    <row r="112" spans="4:23" x14ac:dyDescent="0.25">
      <c r="D112" s="147"/>
    </row>
    <row r="113" spans="4:4" x14ac:dyDescent="0.25">
      <c r="D113" s="147"/>
    </row>
    <row r="114" spans="4:4" x14ac:dyDescent="0.25">
      <c r="D114" s="147"/>
    </row>
    <row r="115" spans="4:4" x14ac:dyDescent="0.25">
      <c r="D115" s="147"/>
    </row>
    <row r="116" spans="4:4" x14ac:dyDescent="0.25">
      <c r="D116" s="147"/>
    </row>
    <row r="117" spans="4:4" x14ac:dyDescent="0.25">
      <c r="D117" s="147"/>
    </row>
    <row r="118" spans="4:4" x14ac:dyDescent="0.25">
      <c r="D118" s="147"/>
    </row>
    <row r="119" spans="4:4" x14ac:dyDescent="0.25">
      <c r="D119" s="147"/>
    </row>
    <row r="120" spans="4:4" x14ac:dyDescent="0.25">
      <c r="D120" s="147"/>
    </row>
    <row r="121" spans="4:4" x14ac:dyDescent="0.25">
      <c r="D121" s="147"/>
    </row>
    <row r="122" spans="4:4" x14ac:dyDescent="0.25">
      <c r="D122" s="147"/>
    </row>
    <row r="123" spans="4:4" x14ac:dyDescent="0.25">
      <c r="D123" s="147"/>
    </row>
    <row r="124" spans="4:4" x14ac:dyDescent="0.25">
      <c r="D124" s="147"/>
    </row>
    <row r="125" spans="4:4" x14ac:dyDescent="0.25">
      <c r="D125" s="147"/>
    </row>
    <row r="126" spans="4:4" x14ac:dyDescent="0.25">
      <c r="D126" s="147"/>
    </row>
    <row r="127" spans="4:4" x14ac:dyDescent="0.25">
      <c r="D127" s="147"/>
    </row>
    <row r="128" spans="4:4" x14ac:dyDescent="0.25">
      <c r="D128" s="147"/>
    </row>
    <row r="129" spans="4:4" x14ac:dyDescent="0.25">
      <c r="D129" s="147"/>
    </row>
    <row r="130" spans="4:4" x14ac:dyDescent="0.25">
      <c r="D130" s="147"/>
    </row>
    <row r="131" spans="4:4" x14ac:dyDescent="0.25">
      <c r="D131" s="147"/>
    </row>
    <row r="132" spans="4:4" x14ac:dyDescent="0.25">
      <c r="D132" s="147"/>
    </row>
    <row r="133" spans="4:4" x14ac:dyDescent="0.25">
      <c r="D133" s="147"/>
    </row>
    <row r="134" spans="4:4" x14ac:dyDescent="0.25">
      <c r="D134" s="147"/>
    </row>
    <row r="135" spans="4:4" x14ac:dyDescent="0.25">
      <c r="D135" s="147"/>
    </row>
    <row r="136" spans="4:4" x14ac:dyDescent="0.25">
      <c r="D136" s="147"/>
    </row>
    <row r="137" spans="4:4" x14ac:dyDescent="0.25">
      <c r="D137" s="147"/>
    </row>
    <row r="138" spans="4:4" x14ac:dyDescent="0.25">
      <c r="D138" s="147"/>
    </row>
    <row r="139" spans="4:4" x14ac:dyDescent="0.25">
      <c r="D139" s="147"/>
    </row>
    <row r="140" spans="4:4" x14ac:dyDescent="0.25">
      <c r="D140" s="147"/>
    </row>
    <row r="141" spans="4:4" x14ac:dyDescent="0.25">
      <c r="D141" s="147"/>
    </row>
    <row r="142" spans="4:4" x14ac:dyDescent="0.25">
      <c r="D142" s="147"/>
    </row>
    <row r="143" spans="4:4" x14ac:dyDescent="0.25">
      <c r="D143" s="147"/>
    </row>
    <row r="144" spans="4:4" x14ac:dyDescent="0.25">
      <c r="D144" s="147"/>
    </row>
    <row r="145" spans="4:4" x14ac:dyDescent="0.25">
      <c r="D145" s="147"/>
    </row>
    <row r="146" spans="4:4" x14ac:dyDescent="0.25">
      <c r="D146" s="147"/>
    </row>
    <row r="147" spans="4:4" x14ac:dyDescent="0.25">
      <c r="D147" s="147"/>
    </row>
    <row r="148" spans="4:4" x14ac:dyDescent="0.25">
      <c r="D148" s="147"/>
    </row>
    <row r="149" spans="4:4" x14ac:dyDescent="0.25">
      <c r="D149" s="147"/>
    </row>
    <row r="150" spans="4:4" x14ac:dyDescent="0.25">
      <c r="D150" s="147"/>
    </row>
    <row r="151" spans="4:4" x14ac:dyDescent="0.25">
      <c r="D151" s="147"/>
    </row>
    <row r="152" spans="4:4" x14ac:dyDescent="0.25">
      <c r="D152" s="147"/>
    </row>
    <row r="153" spans="4:4" x14ac:dyDescent="0.25">
      <c r="D153" s="147"/>
    </row>
    <row r="154" spans="4:4" x14ac:dyDescent="0.25">
      <c r="D154" s="147"/>
    </row>
    <row r="155" spans="4:4" x14ac:dyDescent="0.25">
      <c r="D155" s="147"/>
    </row>
    <row r="156" spans="4:4" x14ac:dyDescent="0.25">
      <c r="D156" s="147"/>
    </row>
    <row r="157" spans="4:4" x14ac:dyDescent="0.25">
      <c r="D157" s="147"/>
    </row>
    <row r="158" spans="4:4" x14ac:dyDescent="0.25">
      <c r="D158" s="147"/>
    </row>
    <row r="159" spans="4:4" x14ac:dyDescent="0.25">
      <c r="D159" s="147"/>
    </row>
    <row r="160" spans="4:4" x14ac:dyDescent="0.25">
      <c r="D160" s="147"/>
    </row>
    <row r="161" spans="4:4" x14ac:dyDescent="0.25">
      <c r="D161" s="147"/>
    </row>
    <row r="162" spans="4:4" x14ac:dyDescent="0.25">
      <c r="D162" s="147"/>
    </row>
    <row r="163" spans="4:4" x14ac:dyDescent="0.25">
      <c r="D163" s="147"/>
    </row>
    <row r="164" spans="4:4" x14ac:dyDescent="0.25">
      <c r="D164" s="147"/>
    </row>
    <row r="165" spans="4:4" x14ac:dyDescent="0.25">
      <c r="D165" s="147"/>
    </row>
    <row r="166" spans="4:4" x14ac:dyDescent="0.25">
      <c r="D166" s="147"/>
    </row>
    <row r="167" spans="4:4" x14ac:dyDescent="0.25">
      <c r="D167" s="147"/>
    </row>
    <row r="168" spans="4:4" x14ac:dyDescent="0.25">
      <c r="D168" s="147"/>
    </row>
    <row r="169" spans="4:4" x14ac:dyDescent="0.25">
      <c r="D169" s="147"/>
    </row>
    <row r="170" spans="4:4" x14ac:dyDescent="0.25">
      <c r="D170" s="147"/>
    </row>
    <row r="171" spans="4:4" x14ac:dyDescent="0.25">
      <c r="D171" s="147"/>
    </row>
    <row r="172" spans="4:4" x14ac:dyDescent="0.25">
      <c r="D172" s="147"/>
    </row>
    <row r="173" spans="4:4" x14ac:dyDescent="0.25">
      <c r="D173" s="147"/>
    </row>
    <row r="174" spans="4:4" x14ac:dyDescent="0.25">
      <c r="D174" s="147"/>
    </row>
    <row r="175" spans="4:4" x14ac:dyDescent="0.25">
      <c r="D175" s="147"/>
    </row>
    <row r="176" spans="4:4" x14ac:dyDescent="0.25">
      <c r="D176" s="147"/>
    </row>
    <row r="177" spans="4:4" x14ac:dyDescent="0.25">
      <c r="D177" s="147"/>
    </row>
    <row r="178" spans="4:4" x14ac:dyDescent="0.25">
      <c r="D178" s="147"/>
    </row>
    <row r="179" spans="4:4" x14ac:dyDescent="0.25">
      <c r="D179" s="147"/>
    </row>
    <row r="180" spans="4:4" x14ac:dyDescent="0.25">
      <c r="D180" s="147"/>
    </row>
    <row r="181" spans="4:4" x14ac:dyDescent="0.25">
      <c r="D181" s="147"/>
    </row>
    <row r="182" spans="4:4" x14ac:dyDescent="0.25">
      <c r="D182" s="147"/>
    </row>
    <row r="183" spans="4:4" x14ac:dyDescent="0.25">
      <c r="D183" s="147"/>
    </row>
    <row r="184" spans="4:4" x14ac:dyDescent="0.25">
      <c r="D184" s="147"/>
    </row>
    <row r="185" spans="4:4" x14ac:dyDescent="0.25">
      <c r="D185" s="147"/>
    </row>
    <row r="186" spans="4:4" x14ac:dyDescent="0.25">
      <c r="D186" s="147"/>
    </row>
    <row r="187" spans="4:4" x14ac:dyDescent="0.25">
      <c r="D187" s="147"/>
    </row>
    <row r="188" spans="4:4" x14ac:dyDescent="0.25">
      <c r="D188" s="147"/>
    </row>
    <row r="189" spans="4:4" x14ac:dyDescent="0.25">
      <c r="D189" s="147"/>
    </row>
    <row r="190" spans="4:4" x14ac:dyDescent="0.25">
      <c r="D190" s="147"/>
    </row>
    <row r="191" spans="4:4" x14ac:dyDescent="0.25">
      <c r="D191" s="147"/>
    </row>
    <row r="192" spans="4:4" x14ac:dyDescent="0.25">
      <c r="D192" s="147"/>
    </row>
    <row r="193" spans="4:4" x14ac:dyDescent="0.25">
      <c r="D193" s="147"/>
    </row>
    <row r="194" spans="4:4" x14ac:dyDescent="0.25">
      <c r="D194" s="147"/>
    </row>
    <row r="195" spans="4:4" x14ac:dyDescent="0.25">
      <c r="D195" s="147"/>
    </row>
    <row r="196" spans="4:4" x14ac:dyDescent="0.25">
      <c r="D196" s="147"/>
    </row>
    <row r="197" spans="4:4" x14ac:dyDescent="0.25">
      <c r="D197" s="147"/>
    </row>
    <row r="198" spans="4:4" x14ac:dyDescent="0.25">
      <c r="D198" s="147"/>
    </row>
    <row r="199" spans="4:4" x14ac:dyDescent="0.25">
      <c r="D199" s="147"/>
    </row>
    <row r="200" spans="4:4" x14ac:dyDescent="0.25">
      <c r="D200" s="147"/>
    </row>
    <row r="201" spans="4:4" x14ac:dyDescent="0.25">
      <c r="D201" s="147"/>
    </row>
    <row r="202" spans="4:4" x14ac:dyDescent="0.25">
      <c r="D202" s="147"/>
    </row>
    <row r="203" spans="4:4" x14ac:dyDescent="0.25">
      <c r="D203" s="147"/>
    </row>
    <row r="204" spans="4:4" x14ac:dyDescent="0.25">
      <c r="D204" s="147"/>
    </row>
    <row r="205" spans="4:4" x14ac:dyDescent="0.25">
      <c r="D205" s="147"/>
    </row>
    <row r="206" spans="4:4" x14ac:dyDescent="0.25">
      <c r="D206" s="147"/>
    </row>
    <row r="207" spans="4:4" x14ac:dyDescent="0.25">
      <c r="D207" s="147"/>
    </row>
    <row r="208" spans="4:4" x14ac:dyDescent="0.25">
      <c r="D208" s="147"/>
    </row>
    <row r="209" spans="4:4" x14ac:dyDescent="0.25">
      <c r="D209" s="147"/>
    </row>
    <row r="210" spans="4:4" x14ac:dyDescent="0.25">
      <c r="D210" s="147"/>
    </row>
    <row r="211" spans="4:4" x14ac:dyDescent="0.25">
      <c r="D211" s="147"/>
    </row>
    <row r="212" spans="4:4" x14ac:dyDescent="0.25">
      <c r="D212" s="147"/>
    </row>
    <row r="213" spans="4:4" x14ac:dyDescent="0.25">
      <c r="D213" s="147"/>
    </row>
    <row r="214" spans="4:4" x14ac:dyDescent="0.25">
      <c r="D214" s="147"/>
    </row>
    <row r="215" spans="4:4" x14ac:dyDescent="0.25">
      <c r="D215" s="147"/>
    </row>
    <row r="216" spans="4:4" x14ac:dyDescent="0.25">
      <c r="D216" s="147"/>
    </row>
    <row r="217" spans="4:4" x14ac:dyDescent="0.25">
      <c r="D217" s="147"/>
    </row>
    <row r="218" spans="4:4" x14ac:dyDescent="0.25">
      <c r="D218" s="147"/>
    </row>
    <row r="219" spans="4:4" x14ac:dyDescent="0.25">
      <c r="D219" s="147"/>
    </row>
    <row r="220" spans="4:4" x14ac:dyDescent="0.25">
      <c r="D220" s="147"/>
    </row>
    <row r="221" spans="4:4" x14ac:dyDescent="0.25">
      <c r="D221" s="147"/>
    </row>
    <row r="222" spans="4:4" x14ac:dyDescent="0.25">
      <c r="D222" s="147"/>
    </row>
    <row r="223" spans="4:4" x14ac:dyDescent="0.25">
      <c r="D223" s="147"/>
    </row>
    <row r="224" spans="4:4" x14ac:dyDescent="0.25">
      <c r="D224" s="147"/>
    </row>
    <row r="225" spans="4:4" x14ac:dyDescent="0.25">
      <c r="D225" s="147"/>
    </row>
    <row r="226" spans="4:4" x14ac:dyDescent="0.25">
      <c r="D226" s="147"/>
    </row>
    <row r="227" spans="4:4" x14ac:dyDescent="0.25">
      <c r="D227" s="147"/>
    </row>
    <row r="228" spans="4:4" x14ac:dyDescent="0.25">
      <c r="D228" s="147"/>
    </row>
    <row r="229" spans="4:4" x14ac:dyDescent="0.25">
      <c r="D229" s="147"/>
    </row>
    <row r="230" spans="4:4" x14ac:dyDescent="0.25">
      <c r="D230" s="147"/>
    </row>
    <row r="231" spans="4:4" x14ac:dyDescent="0.25">
      <c r="D231" s="147"/>
    </row>
    <row r="232" spans="4:4" x14ac:dyDescent="0.25">
      <c r="D232" s="147"/>
    </row>
    <row r="233" spans="4:4" x14ac:dyDescent="0.25">
      <c r="D233" s="147"/>
    </row>
    <row r="234" spans="4:4" x14ac:dyDescent="0.25">
      <c r="D234" s="147"/>
    </row>
    <row r="235" spans="4:4" x14ac:dyDescent="0.25">
      <c r="D235" s="147"/>
    </row>
    <row r="236" spans="4:4" x14ac:dyDescent="0.25">
      <c r="D236" s="147"/>
    </row>
    <row r="237" spans="4:4" x14ac:dyDescent="0.25">
      <c r="D237" s="147"/>
    </row>
    <row r="238" spans="4:4" x14ac:dyDescent="0.25">
      <c r="D238" s="147"/>
    </row>
    <row r="239" spans="4:4" x14ac:dyDescent="0.25">
      <c r="D239" s="147"/>
    </row>
    <row r="240" spans="4:4" x14ac:dyDescent="0.25">
      <c r="D240" s="147"/>
    </row>
    <row r="241" spans="4:4" x14ac:dyDescent="0.25">
      <c r="D241" s="147"/>
    </row>
    <row r="242" spans="4:4" x14ac:dyDescent="0.25">
      <c r="D242" s="147"/>
    </row>
    <row r="243" spans="4:4" x14ac:dyDescent="0.25">
      <c r="D243" s="147"/>
    </row>
    <row r="244" spans="4:4" x14ac:dyDescent="0.25">
      <c r="D244" s="147"/>
    </row>
    <row r="245" spans="4:4" x14ac:dyDescent="0.25">
      <c r="D245" s="147"/>
    </row>
    <row r="246" spans="4:4" x14ac:dyDescent="0.25">
      <c r="D246" s="147"/>
    </row>
    <row r="247" spans="4:4" x14ac:dyDescent="0.25">
      <c r="D247" s="147"/>
    </row>
    <row r="248" spans="4:4" x14ac:dyDescent="0.25">
      <c r="D248" s="147"/>
    </row>
    <row r="249" spans="4:4" x14ac:dyDescent="0.25">
      <c r="D249" s="147"/>
    </row>
    <row r="250" spans="4:4" x14ac:dyDescent="0.25">
      <c r="D250" s="147"/>
    </row>
    <row r="251" spans="4:4" x14ac:dyDescent="0.25">
      <c r="D251" s="147"/>
    </row>
    <row r="252" spans="4:4" x14ac:dyDescent="0.25">
      <c r="D252" s="147"/>
    </row>
    <row r="253" spans="4:4" x14ac:dyDescent="0.25">
      <c r="D253" s="147"/>
    </row>
    <row r="254" spans="4:4" x14ac:dyDescent="0.25">
      <c r="D254" s="147"/>
    </row>
    <row r="255" spans="4:4" x14ac:dyDescent="0.25">
      <c r="D255" s="147"/>
    </row>
    <row r="256" spans="4:4" x14ac:dyDescent="0.25">
      <c r="D256" s="147"/>
    </row>
    <row r="257" spans="4:4" x14ac:dyDescent="0.25">
      <c r="D257" s="147"/>
    </row>
    <row r="258" spans="4:4" x14ac:dyDescent="0.25">
      <c r="D258" s="147"/>
    </row>
    <row r="259" spans="4:4" x14ac:dyDescent="0.25">
      <c r="D259" s="147"/>
    </row>
    <row r="260" spans="4:4" x14ac:dyDescent="0.25">
      <c r="D260" s="147"/>
    </row>
    <row r="261" spans="4:4" x14ac:dyDescent="0.25">
      <c r="D261" s="147"/>
    </row>
    <row r="262" spans="4:4" x14ac:dyDescent="0.25">
      <c r="D262" s="147"/>
    </row>
    <row r="263" spans="4:4" x14ac:dyDescent="0.25">
      <c r="D263" s="147"/>
    </row>
    <row r="264" spans="4:4" x14ac:dyDescent="0.25">
      <c r="D264" s="147"/>
    </row>
    <row r="265" spans="4:4" x14ac:dyDescent="0.25">
      <c r="D265" s="147"/>
    </row>
    <row r="266" spans="4:4" x14ac:dyDescent="0.25">
      <c r="D266" s="147"/>
    </row>
    <row r="267" spans="4:4" x14ac:dyDescent="0.25">
      <c r="D267" s="147"/>
    </row>
    <row r="268" spans="4:4" x14ac:dyDescent="0.25">
      <c r="D268" s="147"/>
    </row>
    <row r="269" spans="4:4" x14ac:dyDescent="0.25">
      <c r="D269" s="147"/>
    </row>
    <row r="270" spans="4:4" x14ac:dyDescent="0.25">
      <c r="D270" s="147"/>
    </row>
    <row r="271" spans="4:4" x14ac:dyDescent="0.25">
      <c r="D271" s="147"/>
    </row>
    <row r="272" spans="4:4" x14ac:dyDescent="0.25">
      <c r="D272" s="147"/>
    </row>
    <row r="273" spans="4:4" x14ac:dyDescent="0.25">
      <c r="D273" s="147"/>
    </row>
    <row r="274" spans="4:4" x14ac:dyDescent="0.25">
      <c r="D274" s="147"/>
    </row>
    <row r="275" spans="4:4" x14ac:dyDescent="0.25">
      <c r="D275" s="147"/>
    </row>
    <row r="276" spans="4:4" x14ac:dyDescent="0.25">
      <c r="D276" s="147"/>
    </row>
    <row r="277" spans="4:4" x14ac:dyDescent="0.25">
      <c r="D277" s="147"/>
    </row>
    <row r="278" spans="4:4" x14ac:dyDescent="0.25">
      <c r="D278" s="147"/>
    </row>
    <row r="279" spans="4:4" x14ac:dyDescent="0.25">
      <c r="D279" s="147"/>
    </row>
    <row r="280" spans="4:4" x14ac:dyDescent="0.25">
      <c r="D280" s="147"/>
    </row>
    <row r="281" spans="4:4" x14ac:dyDescent="0.25">
      <c r="D281" s="147"/>
    </row>
    <row r="282" spans="4:4" x14ac:dyDescent="0.25">
      <c r="D282" s="147"/>
    </row>
    <row r="283" spans="4:4" x14ac:dyDescent="0.25">
      <c r="D283" s="147"/>
    </row>
    <row r="284" spans="4:4" x14ac:dyDescent="0.25">
      <c r="D284" s="147"/>
    </row>
    <row r="285" spans="4:4" x14ac:dyDescent="0.25">
      <c r="D285" s="147"/>
    </row>
    <row r="286" spans="4:4" x14ac:dyDescent="0.25">
      <c r="D286" s="147"/>
    </row>
    <row r="287" spans="4:4" x14ac:dyDescent="0.25">
      <c r="D287" s="147"/>
    </row>
    <row r="288" spans="4:4" x14ac:dyDescent="0.25">
      <c r="D288" s="147"/>
    </row>
    <row r="289" spans="4:4" x14ac:dyDescent="0.25">
      <c r="D289" s="147"/>
    </row>
    <row r="290" spans="4:4" x14ac:dyDescent="0.25">
      <c r="D290" s="147"/>
    </row>
    <row r="291" spans="4:4" x14ac:dyDescent="0.25">
      <c r="D291" s="147"/>
    </row>
    <row r="292" spans="4:4" x14ac:dyDescent="0.25">
      <c r="D292" s="147"/>
    </row>
    <row r="293" spans="4:4" x14ac:dyDescent="0.25">
      <c r="D293" s="147"/>
    </row>
    <row r="294" spans="4:4" x14ac:dyDescent="0.25">
      <c r="D294" s="147"/>
    </row>
    <row r="295" spans="4:4" x14ac:dyDescent="0.25">
      <c r="D295" s="147"/>
    </row>
    <row r="296" spans="4:4" x14ac:dyDescent="0.25">
      <c r="D296" s="147"/>
    </row>
    <row r="297" spans="4:4" x14ac:dyDescent="0.25">
      <c r="D297" s="147"/>
    </row>
    <row r="298" spans="4:4" x14ac:dyDescent="0.25">
      <c r="D298" s="147"/>
    </row>
    <row r="299" spans="4:4" x14ac:dyDescent="0.25">
      <c r="D299" s="147"/>
    </row>
    <row r="300" spans="4:4" x14ac:dyDescent="0.25">
      <c r="D300" s="147"/>
    </row>
    <row r="301" spans="4:4" x14ac:dyDescent="0.25">
      <c r="D301" s="147"/>
    </row>
    <row r="302" spans="4:4" x14ac:dyDescent="0.25">
      <c r="D302" s="147"/>
    </row>
    <row r="303" spans="4:4" x14ac:dyDescent="0.25">
      <c r="D303" s="147"/>
    </row>
    <row r="304" spans="4:4" x14ac:dyDescent="0.25">
      <c r="D304" s="147"/>
    </row>
    <row r="305" spans="4:4" x14ac:dyDescent="0.25">
      <c r="D305" s="147"/>
    </row>
    <row r="306" spans="4:4" x14ac:dyDescent="0.25">
      <c r="D306" s="147"/>
    </row>
    <row r="307" spans="4:4" x14ac:dyDescent="0.25">
      <c r="D307" s="147"/>
    </row>
    <row r="308" spans="4:4" x14ac:dyDescent="0.25">
      <c r="D308" s="147"/>
    </row>
    <row r="309" spans="4:4" x14ac:dyDescent="0.25">
      <c r="D309" s="147"/>
    </row>
    <row r="310" spans="4:4" x14ac:dyDescent="0.25">
      <c r="D310" s="147"/>
    </row>
    <row r="311" spans="4:4" x14ac:dyDescent="0.25">
      <c r="D311" s="147"/>
    </row>
    <row r="312" spans="4:4" x14ac:dyDescent="0.25">
      <c r="D312" s="147"/>
    </row>
    <row r="313" spans="4:4" x14ac:dyDescent="0.25">
      <c r="D313" s="147"/>
    </row>
    <row r="314" spans="4:4" x14ac:dyDescent="0.25">
      <c r="D314" s="147"/>
    </row>
    <row r="315" spans="4:4" x14ac:dyDescent="0.25">
      <c r="D315" s="147"/>
    </row>
    <row r="316" spans="4:4" x14ac:dyDescent="0.25">
      <c r="D316" s="147"/>
    </row>
    <row r="317" spans="4:4" x14ac:dyDescent="0.25">
      <c r="D317" s="147"/>
    </row>
    <row r="318" spans="4:4" x14ac:dyDescent="0.25">
      <c r="D318" s="147"/>
    </row>
    <row r="319" spans="4:4" x14ac:dyDescent="0.25">
      <c r="D319" s="147"/>
    </row>
    <row r="320" spans="4:4" x14ac:dyDescent="0.25">
      <c r="D320" s="147"/>
    </row>
    <row r="321" spans="4:4" x14ac:dyDescent="0.25">
      <c r="D321" s="147"/>
    </row>
    <row r="322" spans="4:4" x14ac:dyDescent="0.25">
      <c r="D322" s="147"/>
    </row>
    <row r="323" spans="4:4" x14ac:dyDescent="0.25">
      <c r="D323" s="147"/>
    </row>
    <row r="324" spans="4:4" x14ac:dyDescent="0.25">
      <c r="D324" s="147"/>
    </row>
    <row r="325" spans="4:4" x14ac:dyDescent="0.25">
      <c r="D325" s="147"/>
    </row>
    <row r="326" spans="4:4" x14ac:dyDescent="0.25">
      <c r="D326" s="147"/>
    </row>
    <row r="327" spans="4:4" x14ac:dyDescent="0.25">
      <c r="D327" s="147"/>
    </row>
    <row r="328" spans="4:4" x14ac:dyDescent="0.25">
      <c r="D328" s="147"/>
    </row>
    <row r="329" spans="4:4" x14ac:dyDescent="0.25">
      <c r="D329" s="147"/>
    </row>
    <row r="330" spans="4:4" x14ac:dyDescent="0.25">
      <c r="D330" s="147"/>
    </row>
    <row r="331" spans="4:4" x14ac:dyDescent="0.25">
      <c r="D331" s="147"/>
    </row>
    <row r="332" spans="4:4" x14ac:dyDescent="0.25">
      <c r="D332" s="147"/>
    </row>
    <row r="333" spans="4:4" x14ac:dyDescent="0.25">
      <c r="D333" s="147"/>
    </row>
    <row r="334" spans="4:4" x14ac:dyDescent="0.25">
      <c r="D334" s="147"/>
    </row>
    <row r="335" spans="4:4" x14ac:dyDescent="0.25">
      <c r="D335" s="147"/>
    </row>
    <row r="336" spans="4:4" x14ac:dyDescent="0.25">
      <c r="D336" s="147"/>
    </row>
    <row r="337" spans="4:4" x14ac:dyDescent="0.25">
      <c r="D337" s="147"/>
    </row>
    <row r="338" spans="4:4" x14ac:dyDescent="0.25">
      <c r="D338" s="147"/>
    </row>
    <row r="339" spans="4:4" x14ac:dyDescent="0.25">
      <c r="D339" s="147"/>
    </row>
    <row r="340" spans="4:4" x14ac:dyDescent="0.25">
      <c r="D340" s="147"/>
    </row>
    <row r="341" spans="4:4" x14ac:dyDescent="0.25">
      <c r="D341" s="147"/>
    </row>
    <row r="342" spans="4:4" x14ac:dyDescent="0.25">
      <c r="D342" s="147"/>
    </row>
    <row r="343" spans="4:4" x14ac:dyDescent="0.25">
      <c r="D343" s="147"/>
    </row>
    <row r="344" spans="4:4" x14ac:dyDescent="0.25">
      <c r="D344" s="147"/>
    </row>
    <row r="345" spans="4:4" x14ac:dyDescent="0.25">
      <c r="D345" s="147"/>
    </row>
    <row r="346" spans="4:4" x14ac:dyDescent="0.25">
      <c r="D346" s="147"/>
    </row>
    <row r="347" spans="4:4" x14ac:dyDescent="0.25">
      <c r="D347" s="147"/>
    </row>
    <row r="348" spans="4:4" x14ac:dyDescent="0.25">
      <c r="D348" s="147"/>
    </row>
    <row r="349" spans="4:4" x14ac:dyDescent="0.25">
      <c r="D349" s="147"/>
    </row>
    <row r="350" spans="4:4" x14ac:dyDescent="0.25">
      <c r="D350" s="147"/>
    </row>
    <row r="351" spans="4:4" x14ac:dyDescent="0.25">
      <c r="D351" s="147"/>
    </row>
    <row r="352" spans="4:4" x14ac:dyDescent="0.25">
      <c r="D352" s="147"/>
    </row>
    <row r="353" spans="4:4" x14ac:dyDescent="0.25">
      <c r="D353" s="147"/>
    </row>
    <row r="354" spans="4:4" x14ac:dyDescent="0.25">
      <c r="D354" s="147"/>
    </row>
    <row r="355" spans="4:4" x14ac:dyDescent="0.25">
      <c r="D355" s="147"/>
    </row>
    <row r="356" spans="4:4" x14ac:dyDescent="0.25">
      <c r="D356" s="147"/>
    </row>
    <row r="357" spans="4:4" x14ac:dyDescent="0.25">
      <c r="D357" s="147"/>
    </row>
    <row r="358" spans="4:4" x14ac:dyDescent="0.25">
      <c r="D358" s="147"/>
    </row>
    <row r="359" spans="4:4" x14ac:dyDescent="0.25">
      <c r="D359" s="147"/>
    </row>
    <row r="360" spans="4:4" x14ac:dyDescent="0.25">
      <c r="D360" s="147"/>
    </row>
    <row r="361" spans="4:4" x14ac:dyDescent="0.25">
      <c r="D361" s="147"/>
    </row>
    <row r="362" spans="4:4" x14ac:dyDescent="0.25">
      <c r="D362" s="147"/>
    </row>
    <row r="363" spans="4:4" x14ac:dyDescent="0.25">
      <c r="D363" s="147"/>
    </row>
    <row r="364" spans="4:4" x14ac:dyDescent="0.25">
      <c r="D364" s="147"/>
    </row>
    <row r="365" spans="4:4" x14ac:dyDescent="0.25">
      <c r="D365" s="147"/>
    </row>
    <row r="366" spans="4:4" x14ac:dyDescent="0.25">
      <c r="D366" s="147"/>
    </row>
    <row r="367" spans="4:4" x14ac:dyDescent="0.25">
      <c r="D367" s="147"/>
    </row>
    <row r="368" spans="4:4" x14ac:dyDescent="0.25">
      <c r="D368" s="147"/>
    </row>
    <row r="369" spans="4:4" x14ac:dyDescent="0.25">
      <c r="D369" s="147"/>
    </row>
    <row r="370" spans="4:4" x14ac:dyDescent="0.25">
      <c r="D370" s="147"/>
    </row>
    <row r="371" spans="4:4" x14ac:dyDescent="0.25">
      <c r="D371" s="147"/>
    </row>
    <row r="372" spans="4:4" x14ac:dyDescent="0.25">
      <c r="D372" s="147"/>
    </row>
    <row r="373" spans="4:4" x14ac:dyDescent="0.25">
      <c r="D373" s="147"/>
    </row>
    <row r="374" spans="4:4" x14ac:dyDescent="0.25">
      <c r="D374" s="147"/>
    </row>
    <row r="375" spans="4:4" x14ac:dyDescent="0.25">
      <c r="D375" s="147"/>
    </row>
    <row r="376" spans="4:4" x14ac:dyDescent="0.25">
      <c r="D376" s="147"/>
    </row>
    <row r="377" spans="4:4" x14ac:dyDescent="0.25">
      <c r="D377" s="147"/>
    </row>
    <row r="378" spans="4:4" x14ac:dyDescent="0.25">
      <c r="D378" s="147"/>
    </row>
    <row r="379" spans="4:4" x14ac:dyDescent="0.25">
      <c r="D379" s="147"/>
    </row>
    <row r="380" spans="4:4" x14ac:dyDescent="0.25">
      <c r="D380" s="147"/>
    </row>
    <row r="381" spans="4:4" x14ac:dyDescent="0.25">
      <c r="D381" s="147"/>
    </row>
    <row r="382" spans="4:4" x14ac:dyDescent="0.25">
      <c r="D382" s="147"/>
    </row>
    <row r="383" spans="4:4" x14ac:dyDescent="0.25">
      <c r="D383" s="147"/>
    </row>
    <row r="384" spans="4:4" x14ac:dyDescent="0.25">
      <c r="D384" s="147"/>
    </row>
    <row r="385" spans="4:4" x14ac:dyDescent="0.25">
      <c r="D385" s="147"/>
    </row>
    <row r="386" spans="4:4" x14ac:dyDescent="0.25">
      <c r="D386" s="147"/>
    </row>
    <row r="387" spans="4:4" x14ac:dyDescent="0.25">
      <c r="D387" s="147"/>
    </row>
    <row r="388" spans="4:4" x14ac:dyDescent="0.25">
      <c r="D388" s="147"/>
    </row>
    <row r="389" spans="4:4" x14ac:dyDescent="0.25">
      <c r="D389" s="147"/>
    </row>
    <row r="390" spans="4:4" x14ac:dyDescent="0.25">
      <c r="D390" s="147"/>
    </row>
    <row r="391" spans="4:4" x14ac:dyDescent="0.25">
      <c r="D391" s="147"/>
    </row>
    <row r="392" spans="4:4" x14ac:dyDescent="0.25">
      <c r="D392" s="147"/>
    </row>
    <row r="393" spans="4:4" x14ac:dyDescent="0.25">
      <c r="D393" s="147"/>
    </row>
    <row r="394" spans="4:4" x14ac:dyDescent="0.25">
      <c r="D394" s="147"/>
    </row>
    <row r="395" spans="4:4" x14ac:dyDescent="0.25">
      <c r="D395" s="147"/>
    </row>
    <row r="396" spans="4:4" x14ac:dyDescent="0.25">
      <c r="D396" s="147"/>
    </row>
    <row r="397" spans="4:4" x14ac:dyDescent="0.25">
      <c r="D397" s="147"/>
    </row>
    <row r="398" spans="4:4" x14ac:dyDescent="0.25">
      <c r="D398" s="147"/>
    </row>
    <row r="399" spans="4:4" x14ac:dyDescent="0.25">
      <c r="D399" s="147"/>
    </row>
    <row r="400" spans="4:4" x14ac:dyDescent="0.25">
      <c r="D400" s="147"/>
    </row>
    <row r="401" spans="4:4" x14ac:dyDescent="0.25">
      <c r="D401" s="147"/>
    </row>
    <row r="402" spans="4:4" x14ac:dyDescent="0.25">
      <c r="D402" s="147"/>
    </row>
    <row r="403" spans="4:4" x14ac:dyDescent="0.25">
      <c r="D403" s="147"/>
    </row>
    <row r="404" spans="4:4" x14ac:dyDescent="0.25">
      <c r="D404" s="147"/>
    </row>
    <row r="405" spans="4:4" x14ac:dyDescent="0.25">
      <c r="D405" s="147"/>
    </row>
    <row r="406" spans="4:4" x14ac:dyDescent="0.25">
      <c r="D406" s="147"/>
    </row>
    <row r="407" spans="4:4" x14ac:dyDescent="0.25">
      <c r="D407" s="147"/>
    </row>
    <row r="408" spans="4:4" x14ac:dyDescent="0.25">
      <c r="D408" s="147"/>
    </row>
    <row r="409" spans="4:4" x14ac:dyDescent="0.25">
      <c r="D409" s="147"/>
    </row>
    <row r="410" spans="4:4" x14ac:dyDescent="0.25">
      <c r="D410" s="147"/>
    </row>
    <row r="411" spans="4:4" x14ac:dyDescent="0.25">
      <c r="D411" s="147"/>
    </row>
    <row r="412" spans="4:4" x14ac:dyDescent="0.25">
      <c r="D412" s="147"/>
    </row>
    <row r="413" spans="4:4" x14ac:dyDescent="0.25">
      <c r="D413" s="147"/>
    </row>
    <row r="414" spans="4:4" x14ac:dyDescent="0.25">
      <c r="D414" s="147"/>
    </row>
    <row r="415" spans="4:4" x14ac:dyDescent="0.25">
      <c r="D415" s="147"/>
    </row>
    <row r="416" spans="4:4" x14ac:dyDescent="0.25">
      <c r="D416" s="147"/>
    </row>
    <row r="417" spans="4:4" x14ac:dyDescent="0.25">
      <c r="D417" s="147"/>
    </row>
    <row r="418" spans="4:4" x14ac:dyDescent="0.25">
      <c r="D418" s="147"/>
    </row>
    <row r="419" spans="4:4" x14ac:dyDescent="0.25">
      <c r="D419" s="147"/>
    </row>
    <row r="420" spans="4:4" x14ac:dyDescent="0.25">
      <c r="D420" s="147"/>
    </row>
    <row r="421" spans="4:4" x14ac:dyDescent="0.25">
      <c r="D421" s="147"/>
    </row>
    <row r="422" spans="4:4" x14ac:dyDescent="0.25">
      <c r="D422" s="147"/>
    </row>
    <row r="423" spans="4:4" x14ac:dyDescent="0.25">
      <c r="D423" s="147"/>
    </row>
    <row r="424" spans="4:4" x14ac:dyDescent="0.25">
      <c r="D424" s="147"/>
    </row>
    <row r="425" spans="4:4" x14ac:dyDescent="0.25">
      <c r="D425" s="147"/>
    </row>
    <row r="426" spans="4:4" x14ac:dyDescent="0.25">
      <c r="D426" s="147"/>
    </row>
    <row r="427" spans="4:4" x14ac:dyDescent="0.25">
      <c r="D427" s="147"/>
    </row>
    <row r="428" spans="4:4" x14ac:dyDescent="0.25">
      <c r="D428" s="147"/>
    </row>
    <row r="429" spans="4:4" x14ac:dyDescent="0.25">
      <c r="D429" s="147"/>
    </row>
    <row r="430" spans="4:4" x14ac:dyDescent="0.25">
      <c r="D430" s="147"/>
    </row>
    <row r="431" spans="4:4" x14ac:dyDescent="0.25">
      <c r="D431" s="147"/>
    </row>
    <row r="432" spans="4:4" x14ac:dyDescent="0.25">
      <c r="D432" s="147"/>
    </row>
    <row r="433" spans="4:4" x14ac:dyDescent="0.25">
      <c r="D433" s="147"/>
    </row>
    <row r="434" spans="4:4" x14ac:dyDescent="0.25">
      <c r="D434" s="147"/>
    </row>
    <row r="435" spans="4:4" x14ac:dyDescent="0.25">
      <c r="D435" s="147"/>
    </row>
    <row r="436" spans="4:4" x14ac:dyDescent="0.25">
      <c r="D436" s="147"/>
    </row>
    <row r="437" spans="4:4" x14ac:dyDescent="0.25">
      <c r="D437" s="147"/>
    </row>
    <row r="438" spans="4:4" x14ac:dyDescent="0.25">
      <c r="D438" s="147"/>
    </row>
    <row r="439" spans="4:4" x14ac:dyDescent="0.25">
      <c r="D439" s="147"/>
    </row>
    <row r="440" spans="4:4" x14ac:dyDescent="0.25">
      <c r="D440" s="147"/>
    </row>
    <row r="441" spans="4:4" x14ac:dyDescent="0.25">
      <c r="D441" s="147"/>
    </row>
    <row r="442" spans="4:4" x14ac:dyDescent="0.25">
      <c r="D442" s="147"/>
    </row>
    <row r="443" spans="4:4" x14ac:dyDescent="0.25">
      <c r="D443" s="147"/>
    </row>
    <row r="444" spans="4:4" x14ac:dyDescent="0.25">
      <c r="D444" s="147"/>
    </row>
    <row r="445" spans="4:4" x14ac:dyDescent="0.25">
      <c r="D445" s="147"/>
    </row>
    <row r="446" spans="4:4" x14ac:dyDescent="0.25">
      <c r="D446" s="147"/>
    </row>
    <row r="447" spans="4:4" x14ac:dyDescent="0.25">
      <c r="D447" s="147"/>
    </row>
    <row r="448" spans="4:4" x14ac:dyDescent="0.25">
      <c r="D448" s="147"/>
    </row>
    <row r="449" spans="4:4" x14ac:dyDescent="0.25">
      <c r="D449" s="147"/>
    </row>
    <row r="450" spans="4:4" x14ac:dyDescent="0.25">
      <c r="D450" s="147"/>
    </row>
    <row r="451" spans="4:4" x14ac:dyDescent="0.25">
      <c r="D451" s="147"/>
    </row>
    <row r="452" spans="4:4" x14ac:dyDescent="0.25">
      <c r="D452" s="147"/>
    </row>
    <row r="453" spans="4:4" x14ac:dyDescent="0.25">
      <c r="D453" s="147"/>
    </row>
    <row r="454" spans="4:4" x14ac:dyDescent="0.25">
      <c r="D454" s="147"/>
    </row>
    <row r="455" spans="4:4" x14ac:dyDescent="0.25">
      <c r="D455" s="147"/>
    </row>
    <row r="456" spans="4:4" x14ac:dyDescent="0.25">
      <c r="D456" s="147"/>
    </row>
    <row r="457" spans="4:4" x14ac:dyDescent="0.25">
      <c r="D457" s="147"/>
    </row>
    <row r="458" spans="4:4" x14ac:dyDescent="0.25">
      <c r="D458" s="147"/>
    </row>
    <row r="459" spans="4:4" x14ac:dyDescent="0.25">
      <c r="D459" s="147"/>
    </row>
    <row r="460" spans="4:4" x14ac:dyDescent="0.25">
      <c r="D460" s="147"/>
    </row>
    <row r="461" spans="4:4" x14ac:dyDescent="0.25">
      <c r="D461" s="147"/>
    </row>
    <row r="462" spans="4:4" x14ac:dyDescent="0.25">
      <c r="D462" s="147"/>
    </row>
    <row r="463" spans="4:4" x14ac:dyDescent="0.25">
      <c r="D463" s="147"/>
    </row>
    <row r="464" spans="4:4" x14ac:dyDescent="0.25">
      <c r="D464" s="147"/>
    </row>
    <row r="465" spans="4:4" x14ac:dyDescent="0.25">
      <c r="D465" s="147"/>
    </row>
    <row r="466" spans="4:4" x14ac:dyDescent="0.25">
      <c r="D466" s="147"/>
    </row>
    <row r="467" spans="4:4" x14ac:dyDescent="0.25">
      <c r="D467" s="147"/>
    </row>
    <row r="468" spans="4:4" x14ac:dyDescent="0.25">
      <c r="D468" s="147"/>
    </row>
    <row r="469" spans="4:4" x14ac:dyDescent="0.25">
      <c r="D469" s="147"/>
    </row>
    <row r="470" spans="4:4" x14ac:dyDescent="0.25">
      <c r="D470" s="147"/>
    </row>
    <row r="471" spans="4:4" x14ac:dyDescent="0.25">
      <c r="D471" s="147"/>
    </row>
    <row r="472" spans="4:4" x14ac:dyDescent="0.25">
      <c r="D472" s="147"/>
    </row>
    <row r="473" spans="4:4" x14ac:dyDescent="0.25">
      <c r="D473" s="147"/>
    </row>
    <row r="474" spans="4:4" x14ac:dyDescent="0.25">
      <c r="D474" s="147"/>
    </row>
    <row r="475" spans="4:4" x14ac:dyDescent="0.25">
      <c r="D475" s="147"/>
    </row>
    <row r="476" spans="4:4" x14ac:dyDescent="0.25">
      <c r="D476" s="147"/>
    </row>
    <row r="477" spans="4:4" x14ac:dyDescent="0.25">
      <c r="D477" s="147"/>
    </row>
    <row r="478" spans="4:4" x14ac:dyDescent="0.25">
      <c r="D478" s="147"/>
    </row>
    <row r="479" spans="4:4" x14ac:dyDescent="0.25">
      <c r="D479" s="147"/>
    </row>
    <row r="480" spans="4:4" x14ac:dyDescent="0.25">
      <c r="D480" s="147"/>
    </row>
    <row r="481" spans="4:4" x14ac:dyDescent="0.25">
      <c r="D481" s="147"/>
    </row>
    <row r="482" spans="4:4" x14ac:dyDescent="0.25">
      <c r="D482" s="147"/>
    </row>
    <row r="483" spans="4:4" x14ac:dyDescent="0.25">
      <c r="D483" s="147"/>
    </row>
    <row r="484" spans="4:4" x14ac:dyDescent="0.25">
      <c r="D484" s="147"/>
    </row>
    <row r="485" spans="4:4" x14ac:dyDescent="0.25">
      <c r="D485" s="147"/>
    </row>
    <row r="486" spans="4:4" x14ac:dyDescent="0.25">
      <c r="D486" s="147"/>
    </row>
    <row r="487" spans="4:4" x14ac:dyDescent="0.25">
      <c r="D487" s="147"/>
    </row>
    <row r="488" spans="4:4" x14ac:dyDescent="0.25">
      <c r="D488" s="147"/>
    </row>
    <row r="489" spans="4:4" x14ac:dyDescent="0.25">
      <c r="D489" s="147"/>
    </row>
    <row r="490" spans="4:4" x14ac:dyDescent="0.25">
      <c r="D490" s="147"/>
    </row>
    <row r="491" spans="4:4" x14ac:dyDescent="0.25">
      <c r="D491" s="147"/>
    </row>
    <row r="492" spans="4:4" x14ac:dyDescent="0.25">
      <c r="D492" s="147"/>
    </row>
    <row r="493" spans="4:4" x14ac:dyDescent="0.25">
      <c r="D493" s="147"/>
    </row>
    <row r="494" spans="4:4" x14ac:dyDescent="0.25">
      <c r="D494" s="147"/>
    </row>
    <row r="495" spans="4:4" x14ac:dyDescent="0.25">
      <c r="D495" s="147"/>
    </row>
    <row r="496" spans="4:4" x14ac:dyDescent="0.25">
      <c r="D496" s="147"/>
    </row>
    <row r="497" spans="4:4" x14ac:dyDescent="0.25">
      <c r="D497" s="147"/>
    </row>
    <row r="498" spans="4:4" x14ac:dyDescent="0.25">
      <c r="D498" s="147"/>
    </row>
    <row r="499" spans="4:4" x14ac:dyDescent="0.25">
      <c r="D499" s="147"/>
    </row>
    <row r="500" spans="4:4" x14ac:dyDescent="0.25">
      <c r="D500" s="147"/>
    </row>
    <row r="501" spans="4:4" x14ac:dyDescent="0.25">
      <c r="D501" s="147"/>
    </row>
    <row r="502" spans="4:4" x14ac:dyDescent="0.25">
      <c r="D502" s="147"/>
    </row>
    <row r="503" spans="4:4" x14ac:dyDescent="0.25">
      <c r="D503" s="147"/>
    </row>
    <row r="504" spans="4:4" x14ac:dyDescent="0.25">
      <c r="D504" s="147"/>
    </row>
    <row r="505" spans="4:4" x14ac:dyDescent="0.25">
      <c r="D505" s="147"/>
    </row>
    <row r="506" spans="4:4" x14ac:dyDescent="0.25">
      <c r="D506" s="147"/>
    </row>
    <row r="507" spans="4:4" x14ac:dyDescent="0.25">
      <c r="D507" s="147"/>
    </row>
    <row r="508" spans="4:4" x14ac:dyDescent="0.25">
      <c r="D508" s="147"/>
    </row>
    <row r="509" spans="4:4" x14ac:dyDescent="0.25">
      <c r="D509" s="147"/>
    </row>
    <row r="510" spans="4:4" x14ac:dyDescent="0.25">
      <c r="D510" s="147"/>
    </row>
    <row r="511" spans="4:4" x14ac:dyDescent="0.25">
      <c r="D511" s="147"/>
    </row>
    <row r="512" spans="4:4" x14ac:dyDescent="0.25">
      <c r="D512" s="147"/>
    </row>
    <row r="513" spans="4:4" x14ac:dyDescent="0.25">
      <c r="D513" s="147"/>
    </row>
    <row r="514" spans="4:4" x14ac:dyDescent="0.25">
      <c r="D514" s="147"/>
    </row>
    <row r="515" spans="4:4" x14ac:dyDescent="0.25">
      <c r="D515" s="147"/>
    </row>
    <row r="516" spans="4:4" x14ac:dyDescent="0.25">
      <c r="D516" s="147"/>
    </row>
    <row r="517" spans="4:4" x14ac:dyDescent="0.25">
      <c r="D517" s="147"/>
    </row>
    <row r="518" spans="4:4" x14ac:dyDescent="0.25">
      <c r="D518" s="147"/>
    </row>
    <row r="519" spans="4:4" x14ac:dyDescent="0.25">
      <c r="D519" s="147"/>
    </row>
    <row r="520" spans="4:4" x14ac:dyDescent="0.25">
      <c r="D520" s="147"/>
    </row>
    <row r="521" spans="4:4" x14ac:dyDescent="0.25">
      <c r="D521" s="147"/>
    </row>
    <row r="522" spans="4:4" x14ac:dyDescent="0.25">
      <c r="D522" s="147"/>
    </row>
    <row r="523" spans="4:4" x14ac:dyDescent="0.25">
      <c r="D523" s="147"/>
    </row>
    <row r="524" spans="4:4" x14ac:dyDescent="0.25">
      <c r="D524" s="147"/>
    </row>
    <row r="525" spans="4:4" x14ac:dyDescent="0.25">
      <c r="D525" s="147"/>
    </row>
    <row r="526" spans="4:4" x14ac:dyDescent="0.25">
      <c r="D526" s="147"/>
    </row>
    <row r="527" spans="4:4" x14ac:dyDescent="0.25">
      <c r="D527" s="147"/>
    </row>
    <row r="528" spans="4:4" x14ac:dyDescent="0.25">
      <c r="D528" s="147"/>
    </row>
    <row r="529" spans="4:4" x14ac:dyDescent="0.25">
      <c r="D529" s="147"/>
    </row>
    <row r="530" spans="4:4" x14ac:dyDescent="0.25">
      <c r="D530" s="147"/>
    </row>
    <row r="531" spans="4:4" x14ac:dyDescent="0.25">
      <c r="D531" s="147"/>
    </row>
    <row r="532" spans="4:4" x14ac:dyDescent="0.25">
      <c r="D532" s="147"/>
    </row>
    <row r="533" spans="4:4" x14ac:dyDescent="0.25">
      <c r="D533" s="147"/>
    </row>
    <row r="534" spans="4:4" x14ac:dyDescent="0.25">
      <c r="D534" s="147"/>
    </row>
    <row r="535" spans="4:4" x14ac:dyDescent="0.25">
      <c r="D535" s="147"/>
    </row>
    <row r="536" spans="4:4" x14ac:dyDescent="0.25">
      <c r="D536" s="147"/>
    </row>
    <row r="537" spans="4:4" x14ac:dyDescent="0.25">
      <c r="D537" s="147"/>
    </row>
    <row r="538" spans="4:4" x14ac:dyDescent="0.25">
      <c r="D538" s="147"/>
    </row>
    <row r="539" spans="4:4" x14ac:dyDescent="0.25">
      <c r="D539" s="147"/>
    </row>
    <row r="540" spans="4:4" x14ac:dyDescent="0.25">
      <c r="D540" s="147"/>
    </row>
    <row r="541" spans="4:4" x14ac:dyDescent="0.25">
      <c r="D541" s="147"/>
    </row>
    <row r="542" spans="4:4" x14ac:dyDescent="0.25">
      <c r="D542" s="147"/>
    </row>
    <row r="543" spans="4:4" x14ac:dyDescent="0.25">
      <c r="D543" s="147"/>
    </row>
    <row r="544" spans="4:4" x14ac:dyDescent="0.25">
      <c r="D544" s="147"/>
    </row>
    <row r="545" spans="4:4" x14ac:dyDescent="0.25">
      <c r="D545" s="147"/>
    </row>
    <row r="546" spans="4:4" x14ac:dyDescent="0.25">
      <c r="D546" s="147"/>
    </row>
    <row r="547" spans="4:4" x14ac:dyDescent="0.25">
      <c r="D547" s="147"/>
    </row>
    <row r="548" spans="4:4" x14ac:dyDescent="0.25">
      <c r="D548" s="147"/>
    </row>
    <row r="549" spans="4:4" x14ac:dyDescent="0.25">
      <c r="D549" s="147"/>
    </row>
    <row r="550" spans="4:4" x14ac:dyDescent="0.25">
      <c r="D550" s="147"/>
    </row>
    <row r="551" spans="4:4" x14ac:dyDescent="0.25">
      <c r="D551" s="147"/>
    </row>
    <row r="552" spans="4:4" x14ac:dyDescent="0.25">
      <c r="D552" s="147"/>
    </row>
    <row r="553" spans="4:4" x14ac:dyDescent="0.25">
      <c r="D553" s="147"/>
    </row>
    <row r="554" spans="4:4" x14ac:dyDescent="0.25">
      <c r="D554" s="147"/>
    </row>
    <row r="555" spans="4:4" x14ac:dyDescent="0.25">
      <c r="D555" s="147"/>
    </row>
    <row r="556" spans="4:4" x14ac:dyDescent="0.25">
      <c r="D556" s="147"/>
    </row>
    <row r="557" spans="4:4" x14ac:dyDescent="0.25">
      <c r="D557" s="147"/>
    </row>
    <row r="558" spans="4:4" x14ac:dyDescent="0.25">
      <c r="D558" s="147"/>
    </row>
    <row r="559" spans="4:4" x14ac:dyDescent="0.25">
      <c r="D559" s="147"/>
    </row>
    <row r="560" spans="4:4" x14ac:dyDescent="0.25">
      <c r="D560" s="147"/>
    </row>
    <row r="561" spans="4:4" x14ac:dyDescent="0.25">
      <c r="D561" s="147"/>
    </row>
    <row r="562" spans="4:4" x14ac:dyDescent="0.25">
      <c r="D562" s="147"/>
    </row>
    <row r="563" spans="4:4" x14ac:dyDescent="0.25">
      <c r="D563" s="147"/>
    </row>
    <row r="564" spans="4:4" x14ac:dyDescent="0.25">
      <c r="D564" s="147"/>
    </row>
    <row r="565" spans="4:4" x14ac:dyDescent="0.25">
      <c r="D565" s="147"/>
    </row>
    <row r="566" spans="4:4" x14ac:dyDescent="0.25">
      <c r="D566" s="147"/>
    </row>
    <row r="567" spans="4:4" x14ac:dyDescent="0.25">
      <c r="D567" s="147"/>
    </row>
    <row r="568" spans="4:4" x14ac:dyDescent="0.25">
      <c r="D568" s="147"/>
    </row>
    <row r="569" spans="4:4" x14ac:dyDescent="0.25">
      <c r="D569" s="147"/>
    </row>
    <row r="570" spans="4:4" x14ac:dyDescent="0.25">
      <c r="D570" s="147"/>
    </row>
    <row r="571" spans="4:4" x14ac:dyDescent="0.25">
      <c r="D571" s="147"/>
    </row>
    <row r="572" spans="4:4" x14ac:dyDescent="0.25">
      <c r="D572" s="147"/>
    </row>
    <row r="573" spans="4:4" x14ac:dyDescent="0.25">
      <c r="D573" s="147"/>
    </row>
    <row r="574" spans="4:4" x14ac:dyDescent="0.25">
      <c r="D574" s="147"/>
    </row>
    <row r="575" spans="4:4" x14ac:dyDescent="0.25">
      <c r="D575" s="147"/>
    </row>
    <row r="576" spans="4:4" x14ac:dyDescent="0.25">
      <c r="D576" s="147"/>
    </row>
    <row r="577" spans="4:4" x14ac:dyDescent="0.25">
      <c r="D577" s="147"/>
    </row>
    <row r="578" spans="4:4" x14ac:dyDescent="0.25">
      <c r="D578" s="147"/>
    </row>
    <row r="579" spans="4:4" x14ac:dyDescent="0.25">
      <c r="D579" s="147"/>
    </row>
    <row r="580" spans="4:4" x14ac:dyDescent="0.25">
      <c r="D580" s="147"/>
    </row>
    <row r="581" spans="4:4" x14ac:dyDescent="0.25">
      <c r="D581" s="147"/>
    </row>
    <row r="582" spans="4:4" x14ac:dyDescent="0.25">
      <c r="D582" s="147"/>
    </row>
    <row r="583" spans="4:4" x14ac:dyDescent="0.25">
      <c r="D583" s="147"/>
    </row>
    <row r="584" spans="4:4" x14ac:dyDescent="0.25">
      <c r="D584" s="147"/>
    </row>
    <row r="585" spans="4:4" x14ac:dyDescent="0.25">
      <c r="D585" s="147"/>
    </row>
    <row r="586" spans="4:4" x14ac:dyDescent="0.25">
      <c r="D586" s="147"/>
    </row>
    <row r="587" spans="4:4" x14ac:dyDescent="0.25">
      <c r="D587" s="147"/>
    </row>
    <row r="588" spans="4:4" x14ac:dyDescent="0.25">
      <c r="D588" s="147"/>
    </row>
    <row r="589" spans="4:4" x14ac:dyDescent="0.25">
      <c r="D589" s="147"/>
    </row>
    <row r="590" spans="4:4" x14ac:dyDescent="0.25">
      <c r="D590" s="147"/>
    </row>
    <row r="591" spans="4:4" x14ac:dyDescent="0.25">
      <c r="D591" s="147"/>
    </row>
    <row r="592" spans="4:4" x14ac:dyDescent="0.25">
      <c r="D592" s="147"/>
    </row>
    <row r="593" spans="4:4" x14ac:dyDescent="0.25">
      <c r="D593" s="147"/>
    </row>
    <row r="594" spans="4:4" x14ac:dyDescent="0.25">
      <c r="D594" s="147"/>
    </row>
    <row r="595" spans="4:4" x14ac:dyDescent="0.25">
      <c r="D595" s="147"/>
    </row>
    <row r="596" spans="4:4" x14ac:dyDescent="0.25">
      <c r="D596" s="147"/>
    </row>
    <row r="597" spans="4:4" x14ac:dyDescent="0.25">
      <c r="D597" s="147"/>
    </row>
    <row r="598" spans="4:4" x14ac:dyDescent="0.25">
      <c r="D598" s="147"/>
    </row>
    <row r="599" spans="4:4" x14ac:dyDescent="0.25">
      <c r="D599" s="147"/>
    </row>
    <row r="600" spans="4:4" x14ac:dyDescent="0.25">
      <c r="D600" s="147"/>
    </row>
    <row r="601" spans="4:4" x14ac:dyDescent="0.25">
      <c r="D601" s="147"/>
    </row>
    <row r="602" spans="4:4" x14ac:dyDescent="0.25">
      <c r="D602" s="147"/>
    </row>
    <row r="603" spans="4:4" x14ac:dyDescent="0.25">
      <c r="D603" s="147"/>
    </row>
    <row r="604" spans="4:4" x14ac:dyDescent="0.25">
      <c r="D604" s="147"/>
    </row>
    <row r="605" spans="4:4" x14ac:dyDescent="0.25">
      <c r="D605" s="147"/>
    </row>
    <row r="606" spans="4:4" x14ac:dyDescent="0.25">
      <c r="D606" s="147"/>
    </row>
    <row r="607" spans="4:4" x14ac:dyDescent="0.25">
      <c r="D607" s="147"/>
    </row>
    <row r="608" spans="4:4" x14ac:dyDescent="0.25">
      <c r="D608" s="147"/>
    </row>
    <row r="609" spans="4:4" x14ac:dyDescent="0.25">
      <c r="D609" s="147"/>
    </row>
    <row r="610" spans="4:4" x14ac:dyDescent="0.25">
      <c r="D610" s="147"/>
    </row>
    <row r="611" spans="4:4" x14ac:dyDescent="0.25">
      <c r="D611" s="147"/>
    </row>
    <row r="612" spans="4:4" x14ac:dyDescent="0.25">
      <c r="D612" s="147"/>
    </row>
    <row r="613" spans="4:4" x14ac:dyDescent="0.25">
      <c r="D613" s="147"/>
    </row>
    <row r="614" spans="4:4" x14ac:dyDescent="0.25">
      <c r="D614" s="147"/>
    </row>
    <row r="615" spans="4:4" x14ac:dyDescent="0.25">
      <c r="D615" s="147"/>
    </row>
    <row r="616" spans="4:4" x14ac:dyDescent="0.25">
      <c r="D616" s="147"/>
    </row>
    <row r="617" spans="4:4" x14ac:dyDescent="0.25">
      <c r="D617" s="147"/>
    </row>
    <row r="618" spans="4:4" x14ac:dyDescent="0.25">
      <c r="D618" s="147"/>
    </row>
    <row r="619" spans="4:4" x14ac:dyDescent="0.25">
      <c r="D619" s="147"/>
    </row>
    <row r="620" spans="4:4" x14ac:dyDescent="0.25">
      <c r="D620" s="147"/>
    </row>
    <row r="621" spans="4:4" x14ac:dyDescent="0.25">
      <c r="D621" s="147"/>
    </row>
    <row r="622" spans="4:4" x14ac:dyDescent="0.25">
      <c r="D622" s="147"/>
    </row>
    <row r="623" spans="4:4" x14ac:dyDescent="0.25">
      <c r="D623" s="147"/>
    </row>
    <row r="624" spans="4:4" x14ac:dyDescent="0.25">
      <c r="D624" s="147"/>
    </row>
    <row r="625" spans="4:4" x14ac:dyDescent="0.25">
      <c r="D625" s="147"/>
    </row>
    <row r="626" spans="4:4" x14ac:dyDescent="0.25">
      <c r="D626" s="147"/>
    </row>
    <row r="627" spans="4:4" x14ac:dyDescent="0.25">
      <c r="D627" s="147"/>
    </row>
    <row r="628" spans="4:4" x14ac:dyDescent="0.25">
      <c r="D628" s="147"/>
    </row>
    <row r="629" spans="4:4" x14ac:dyDescent="0.25">
      <c r="D629" s="147"/>
    </row>
    <row r="630" spans="4:4" x14ac:dyDescent="0.25">
      <c r="D630" s="147"/>
    </row>
    <row r="631" spans="4:4" x14ac:dyDescent="0.25">
      <c r="D631" s="147"/>
    </row>
    <row r="632" spans="4:4" x14ac:dyDescent="0.25">
      <c r="D632" s="147"/>
    </row>
    <row r="633" spans="4:4" x14ac:dyDescent="0.25">
      <c r="D633" s="147"/>
    </row>
    <row r="634" spans="4:4" x14ac:dyDescent="0.25">
      <c r="D634" s="147"/>
    </row>
    <row r="635" spans="4:4" x14ac:dyDescent="0.25">
      <c r="D635" s="147"/>
    </row>
    <row r="636" spans="4:4" x14ac:dyDescent="0.25">
      <c r="D636" s="147"/>
    </row>
    <row r="637" spans="4:4" x14ac:dyDescent="0.25">
      <c r="D637" s="147"/>
    </row>
    <row r="638" spans="4:4" x14ac:dyDescent="0.25">
      <c r="D638" s="147"/>
    </row>
    <row r="639" spans="4:4" x14ac:dyDescent="0.25">
      <c r="D639" s="147"/>
    </row>
    <row r="640" spans="4:4" x14ac:dyDescent="0.25">
      <c r="D640" s="147"/>
    </row>
    <row r="641" spans="4:4" x14ac:dyDescent="0.25">
      <c r="D641" s="147"/>
    </row>
    <row r="642" spans="4:4" x14ac:dyDescent="0.25">
      <c r="D642" s="147"/>
    </row>
    <row r="643" spans="4:4" x14ac:dyDescent="0.25">
      <c r="D643" s="147"/>
    </row>
    <row r="644" spans="4:4" x14ac:dyDescent="0.25">
      <c r="D644" s="147"/>
    </row>
    <row r="645" spans="4:4" x14ac:dyDescent="0.25">
      <c r="D645" s="147"/>
    </row>
    <row r="646" spans="4:4" x14ac:dyDescent="0.25">
      <c r="D646" s="147"/>
    </row>
    <row r="647" spans="4:4" x14ac:dyDescent="0.25">
      <c r="D647" s="147"/>
    </row>
    <row r="648" spans="4:4" x14ac:dyDescent="0.25">
      <c r="D648" s="147"/>
    </row>
    <row r="649" spans="4:4" x14ac:dyDescent="0.25">
      <c r="D649" s="147"/>
    </row>
    <row r="650" spans="4:4" x14ac:dyDescent="0.25">
      <c r="D650" s="147"/>
    </row>
    <row r="651" spans="4:4" x14ac:dyDescent="0.25">
      <c r="D651" s="147"/>
    </row>
    <row r="652" spans="4:4" x14ac:dyDescent="0.25">
      <c r="D652" s="147"/>
    </row>
    <row r="653" spans="4:4" x14ac:dyDescent="0.25">
      <c r="D653" s="147"/>
    </row>
    <row r="654" spans="4:4" x14ac:dyDescent="0.25">
      <c r="D654" s="147"/>
    </row>
    <row r="655" spans="4:4" x14ac:dyDescent="0.25">
      <c r="D655" s="147"/>
    </row>
    <row r="656" spans="4:4" x14ac:dyDescent="0.25">
      <c r="D656" s="147"/>
    </row>
    <row r="657" spans="4:4" x14ac:dyDescent="0.25">
      <c r="D657" s="147"/>
    </row>
    <row r="658" spans="4:4" x14ac:dyDescent="0.25">
      <c r="D658" s="147"/>
    </row>
    <row r="659" spans="4:4" x14ac:dyDescent="0.25">
      <c r="D659" s="147"/>
    </row>
    <row r="660" spans="4:4" x14ac:dyDescent="0.25">
      <c r="D660" s="147"/>
    </row>
    <row r="661" spans="4:4" x14ac:dyDescent="0.25">
      <c r="D661" s="147"/>
    </row>
    <row r="662" spans="4:4" x14ac:dyDescent="0.25">
      <c r="D662" s="147"/>
    </row>
    <row r="663" spans="4:4" x14ac:dyDescent="0.25">
      <c r="D663" s="147"/>
    </row>
    <row r="664" spans="4:4" x14ac:dyDescent="0.25">
      <c r="D664" s="147"/>
    </row>
    <row r="665" spans="4:4" x14ac:dyDescent="0.25">
      <c r="D665" s="147"/>
    </row>
    <row r="666" spans="4:4" x14ac:dyDescent="0.25">
      <c r="D666" s="147"/>
    </row>
    <row r="667" spans="4:4" x14ac:dyDescent="0.25">
      <c r="D667" s="147"/>
    </row>
    <row r="668" spans="4:4" x14ac:dyDescent="0.25">
      <c r="D668" s="147"/>
    </row>
    <row r="669" spans="4:4" x14ac:dyDescent="0.25">
      <c r="D669" s="147"/>
    </row>
    <row r="670" spans="4:4" x14ac:dyDescent="0.25">
      <c r="D670" s="147"/>
    </row>
    <row r="671" spans="4:4" x14ac:dyDescent="0.25">
      <c r="D671" s="147"/>
    </row>
    <row r="672" spans="4:4" x14ac:dyDescent="0.25">
      <c r="D672" s="147"/>
    </row>
    <row r="673" spans="4:4" x14ac:dyDescent="0.25">
      <c r="D673" s="147"/>
    </row>
    <row r="674" spans="4:4" x14ac:dyDescent="0.25">
      <c r="D674" s="147"/>
    </row>
    <row r="675" spans="4:4" x14ac:dyDescent="0.25">
      <c r="D675" s="147"/>
    </row>
    <row r="676" spans="4:4" x14ac:dyDescent="0.25">
      <c r="D676" s="147"/>
    </row>
    <row r="677" spans="4:4" x14ac:dyDescent="0.25">
      <c r="D677" s="147"/>
    </row>
    <row r="678" spans="4:4" x14ac:dyDescent="0.25">
      <c r="D678" s="147"/>
    </row>
    <row r="679" spans="4:4" x14ac:dyDescent="0.25">
      <c r="D679" s="147"/>
    </row>
    <row r="680" spans="4:4" x14ac:dyDescent="0.25">
      <c r="D680" s="147"/>
    </row>
    <row r="681" spans="4:4" x14ac:dyDescent="0.25">
      <c r="D681" s="147"/>
    </row>
    <row r="682" spans="4:4" x14ac:dyDescent="0.25">
      <c r="D682" s="147"/>
    </row>
    <row r="683" spans="4:4" x14ac:dyDescent="0.25">
      <c r="D683" s="147"/>
    </row>
    <row r="684" spans="4:4" x14ac:dyDescent="0.25">
      <c r="D684" s="147"/>
    </row>
    <row r="685" spans="4:4" x14ac:dyDescent="0.25">
      <c r="D685" s="147"/>
    </row>
    <row r="686" spans="4:4" x14ac:dyDescent="0.25">
      <c r="D686" s="147"/>
    </row>
    <row r="687" spans="4:4" x14ac:dyDescent="0.25">
      <c r="D687" s="147"/>
    </row>
    <row r="688" spans="4:4" x14ac:dyDescent="0.25">
      <c r="D688" s="147"/>
    </row>
    <row r="689" spans="4:4" x14ac:dyDescent="0.25">
      <c r="D689" s="147"/>
    </row>
    <row r="690" spans="4:4" x14ac:dyDescent="0.25">
      <c r="D690" s="147"/>
    </row>
    <row r="691" spans="4:4" x14ac:dyDescent="0.25">
      <c r="D691" s="147"/>
    </row>
    <row r="692" spans="4:4" x14ac:dyDescent="0.25">
      <c r="D692" s="147"/>
    </row>
    <row r="693" spans="4:4" x14ac:dyDescent="0.25">
      <c r="D693" s="147"/>
    </row>
    <row r="694" spans="4:4" x14ac:dyDescent="0.25">
      <c r="D694" s="147"/>
    </row>
    <row r="695" spans="4:4" x14ac:dyDescent="0.25">
      <c r="D695" s="147"/>
    </row>
    <row r="696" spans="4:4" x14ac:dyDescent="0.25">
      <c r="D696" s="147"/>
    </row>
    <row r="697" spans="4:4" x14ac:dyDescent="0.25">
      <c r="D697" s="147"/>
    </row>
    <row r="698" spans="4:4" x14ac:dyDescent="0.25">
      <c r="D698" s="147"/>
    </row>
    <row r="699" spans="4:4" x14ac:dyDescent="0.25">
      <c r="D699" s="147"/>
    </row>
    <row r="700" spans="4:4" x14ac:dyDescent="0.25">
      <c r="D700" s="147"/>
    </row>
    <row r="701" spans="4:4" x14ac:dyDescent="0.25">
      <c r="D701" s="147"/>
    </row>
    <row r="702" spans="4:4" x14ac:dyDescent="0.25">
      <c r="D702" s="147"/>
    </row>
    <row r="703" spans="4:4" x14ac:dyDescent="0.25">
      <c r="D703" s="147"/>
    </row>
    <row r="704" spans="4:4" x14ac:dyDescent="0.25">
      <c r="D704" s="147"/>
    </row>
    <row r="705" spans="4:4" x14ac:dyDescent="0.25">
      <c r="D705" s="147"/>
    </row>
    <row r="706" spans="4:4" x14ac:dyDescent="0.25">
      <c r="D706" s="147"/>
    </row>
    <row r="707" spans="4:4" x14ac:dyDescent="0.25">
      <c r="D707" s="147"/>
    </row>
    <row r="708" spans="4:4" x14ac:dyDescent="0.25">
      <c r="D708" s="147"/>
    </row>
    <row r="709" spans="4:4" x14ac:dyDescent="0.25">
      <c r="D709" s="147"/>
    </row>
    <row r="710" spans="4:4" x14ac:dyDescent="0.25">
      <c r="D710" s="147"/>
    </row>
    <row r="711" spans="4:4" x14ac:dyDescent="0.25">
      <c r="D711" s="147"/>
    </row>
    <row r="712" spans="4:4" x14ac:dyDescent="0.25">
      <c r="D712" s="147"/>
    </row>
    <row r="713" spans="4:4" x14ac:dyDescent="0.25">
      <c r="D713" s="147"/>
    </row>
    <row r="714" spans="4:4" x14ac:dyDescent="0.25">
      <c r="D714" s="147"/>
    </row>
    <row r="715" spans="4:4" x14ac:dyDescent="0.25">
      <c r="D715" s="147"/>
    </row>
    <row r="716" spans="4:4" x14ac:dyDescent="0.25">
      <c r="D716" s="147"/>
    </row>
    <row r="717" spans="4:4" x14ac:dyDescent="0.25">
      <c r="D717" s="147"/>
    </row>
    <row r="718" spans="4:4" x14ac:dyDescent="0.25">
      <c r="D718" s="147"/>
    </row>
    <row r="719" spans="4:4" x14ac:dyDescent="0.25">
      <c r="D719" s="147"/>
    </row>
    <row r="720" spans="4:4" x14ac:dyDescent="0.25">
      <c r="D720" s="147"/>
    </row>
    <row r="721" spans="4:4" x14ac:dyDescent="0.25">
      <c r="D721" s="147"/>
    </row>
    <row r="722" spans="4:4" x14ac:dyDescent="0.25">
      <c r="D722" s="147"/>
    </row>
    <row r="723" spans="4:4" x14ac:dyDescent="0.25">
      <c r="D723" s="147"/>
    </row>
    <row r="724" spans="4:4" x14ac:dyDescent="0.25">
      <c r="D724" s="147"/>
    </row>
    <row r="725" spans="4:4" x14ac:dyDescent="0.25">
      <c r="D725" s="147"/>
    </row>
    <row r="726" spans="4:4" x14ac:dyDescent="0.25">
      <c r="D726" s="147"/>
    </row>
    <row r="727" spans="4:4" x14ac:dyDescent="0.25">
      <c r="D727" s="147"/>
    </row>
    <row r="728" spans="4:4" x14ac:dyDescent="0.25">
      <c r="D728" s="147"/>
    </row>
    <row r="729" spans="4:4" x14ac:dyDescent="0.25">
      <c r="D729" s="147"/>
    </row>
    <row r="730" spans="4:4" x14ac:dyDescent="0.25">
      <c r="D730" s="147"/>
    </row>
    <row r="731" spans="4:4" x14ac:dyDescent="0.25">
      <c r="D731" s="147"/>
    </row>
    <row r="732" spans="4:4" x14ac:dyDescent="0.25">
      <c r="D732" s="147"/>
    </row>
    <row r="733" spans="4:4" x14ac:dyDescent="0.25">
      <c r="D733" s="147"/>
    </row>
    <row r="734" spans="4:4" x14ac:dyDescent="0.25">
      <c r="D734" s="147"/>
    </row>
    <row r="735" spans="4:4" x14ac:dyDescent="0.25">
      <c r="D735" s="147"/>
    </row>
    <row r="736" spans="4:4" x14ac:dyDescent="0.25">
      <c r="D736" s="147"/>
    </row>
    <row r="737" spans="4:4" x14ac:dyDescent="0.25">
      <c r="D737" s="147"/>
    </row>
    <row r="738" spans="4:4" x14ac:dyDescent="0.25">
      <c r="D738" s="147"/>
    </row>
    <row r="739" spans="4:4" x14ac:dyDescent="0.25">
      <c r="D739" s="147"/>
    </row>
    <row r="740" spans="4:4" x14ac:dyDescent="0.25">
      <c r="D740" s="147"/>
    </row>
    <row r="741" spans="4:4" x14ac:dyDescent="0.25">
      <c r="D741" s="147"/>
    </row>
    <row r="742" spans="4:4" x14ac:dyDescent="0.25">
      <c r="D742" s="147"/>
    </row>
    <row r="743" spans="4:4" x14ac:dyDescent="0.25">
      <c r="D743" s="147"/>
    </row>
    <row r="744" spans="4:4" x14ac:dyDescent="0.25">
      <c r="D744" s="147"/>
    </row>
    <row r="745" spans="4:4" x14ac:dyDescent="0.25">
      <c r="D745" s="147"/>
    </row>
    <row r="746" spans="4:4" x14ac:dyDescent="0.25">
      <c r="D746" s="147"/>
    </row>
    <row r="747" spans="4:4" x14ac:dyDescent="0.25">
      <c r="D747" s="147"/>
    </row>
    <row r="748" spans="4:4" x14ac:dyDescent="0.25">
      <c r="D748" s="147"/>
    </row>
    <row r="749" spans="4:4" x14ac:dyDescent="0.25">
      <c r="D749" s="147"/>
    </row>
    <row r="750" spans="4:4" x14ac:dyDescent="0.25">
      <c r="D750" s="147"/>
    </row>
    <row r="751" spans="4:4" x14ac:dyDescent="0.25">
      <c r="D751" s="147"/>
    </row>
    <row r="752" spans="4:4" x14ac:dyDescent="0.25">
      <c r="D752" s="147"/>
    </row>
    <row r="753" spans="4:4" x14ac:dyDescent="0.25">
      <c r="D753" s="147"/>
    </row>
    <row r="754" spans="4:4" x14ac:dyDescent="0.25">
      <c r="D754" s="147"/>
    </row>
    <row r="755" spans="4:4" x14ac:dyDescent="0.25">
      <c r="D755" s="147"/>
    </row>
    <row r="756" spans="4:4" x14ac:dyDescent="0.25">
      <c r="D756" s="147"/>
    </row>
    <row r="757" spans="4:4" x14ac:dyDescent="0.25">
      <c r="D757" s="147"/>
    </row>
    <row r="758" spans="4:4" x14ac:dyDescent="0.25">
      <c r="D758" s="147"/>
    </row>
    <row r="759" spans="4:4" x14ac:dyDescent="0.25">
      <c r="D759" s="147"/>
    </row>
    <row r="760" spans="4:4" x14ac:dyDescent="0.25">
      <c r="D760" s="147"/>
    </row>
    <row r="761" spans="4:4" x14ac:dyDescent="0.25">
      <c r="D761" s="147"/>
    </row>
    <row r="762" spans="4:4" x14ac:dyDescent="0.25">
      <c r="D762" s="147"/>
    </row>
    <row r="763" spans="4:4" x14ac:dyDescent="0.25">
      <c r="D763" s="147"/>
    </row>
    <row r="764" spans="4:4" x14ac:dyDescent="0.25">
      <c r="D764" s="147"/>
    </row>
    <row r="765" spans="4:4" x14ac:dyDescent="0.25">
      <c r="D765" s="147"/>
    </row>
    <row r="766" spans="4:4" x14ac:dyDescent="0.25">
      <c r="D766" s="147"/>
    </row>
    <row r="767" spans="4:4" x14ac:dyDescent="0.25">
      <c r="D767" s="147"/>
    </row>
    <row r="768" spans="4:4" x14ac:dyDescent="0.25">
      <c r="D768" s="147"/>
    </row>
    <row r="769" spans="4:4" x14ac:dyDescent="0.25">
      <c r="D769" s="147"/>
    </row>
    <row r="770" spans="4:4" x14ac:dyDescent="0.25">
      <c r="D770" s="147"/>
    </row>
    <row r="771" spans="4:4" x14ac:dyDescent="0.25">
      <c r="D771" s="147"/>
    </row>
    <row r="772" spans="4:4" x14ac:dyDescent="0.25">
      <c r="D772" s="147"/>
    </row>
    <row r="773" spans="4:4" x14ac:dyDescent="0.25">
      <c r="D773" s="147"/>
    </row>
    <row r="774" spans="4:4" x14ac:dyDescent="0.25">
      <c r="D774" s="147"/>
    </row>
    <row r="775" spans="4:4" x14ac:dyDescent="0.25">
      <c r="D775" s="147"/>
    </row>
    <row r="776" spans="4:4" x14ac:dyDescent="0.25">
      <c r="D776" s="147"/>
    </row>
    <row r="777" spans="4:4" x14ac:dyDescent="0.25">
      <c r="D777" s="147"/>
    </row>
    <row r="778" spans="4:4" x14ac:dyDescent="0.25">
      <c r="D778" s="147"/>
    </row>
    <row r="779" spans="4:4" x14ac:dyDescent="0.25">
      <c r="D779" s="147"/>
    </row>
    <row r="780" spans="4:4" x14ac:dyDescent="0.25">
      <c r="D780" s="147"/>
    </row>
    <row r="781" spans="4:4" x14ac:dyDescent="0.25">
      <c r="D781" s="147"/>
    </row>
    <row r="782" spans="4:4" x14ac:dyDescent="0.25">
      <c r="D782" s="147"/>
    </row>
    <row r="783" spans="4:4" x14ac:dyDescent="0.25">
      <c r="D783" s="147"/>
    </row>
    <row r="784" spans="4:4" x14ac:dyDescent="0.25">
      <c r="D784" s="147"/>
    </row>
    <row r="785" spans="4:4" x14ac:dyDescent="0.25">
      <c r="D785" s="147"/>
    </row>
    <row r="786" spans="4:4" x14ac:dyDescent="0.25">
      <c r="D786" s="147"/>
    </row>
    <row r="787" spans="4:4" x14ac:dyDescent="0.25">
      <c r="D787" s="147"/>
    </row>
    <row r="788" spans="4:4" x14ac:dyDescent="0.25">
      <c r="D788" s="147"/>
    </row>
    <row r="789" spans="4:4" x14ac:dyDescent="0.25">
      <c r="D789" s="147"/>
    </row>
    <row r="790" spans="4:4" x14ac:dyDescent="0.25">
      <c r="D790" s="147"/>
    </row>
    <row r="791" spans="4:4" x14ac:dyDescent="0.25">
      <c r="D791" s="147"/>
    </row>
    <row r="792" spans="4:4" x14ac:dyDescent="0.25">
      <c r="D792" s="147"/>
    </row>
    <row r="793" spans="4:4" x14ac:dyDescent="0.25">
      <c r="D793" s="147"/>
    </row>
    <row r="794" spans="4:4" x14ac:dyDescent="0.25">
      <c r="D794" s="147"/>
    </row>
    <row r="795" spans="4:4" x14ac:dyDescent="0.25">
      <c r="D795" s="147"/>
    </row>
    <row r="796" spans="4:4" x14ac:dyDescent="0.25">
      <c r="D796" s="147"/>
    </row>
    <row r="797" spans="4:4" x14ac:dyDescent="0.25">
      <c r="D797" s="147"/>
    </row>
    <row r="798" spans="4:4" x14ac:dyDescent="0.25">
      <c r="D798" s="147"/>
    </row>
    <row r="799" spans="4:4" x14ac:dyDescent="0.25">
      <c r="D799" s="147"/>
    </row>
    <row r="800" spans="4:4" x14ac:dyDescent="0.25">
      <c r="D800" s="147"/>
    </row>
    <row r="801" spans="4:4" x14ac:dyDescent="0.25">
      <c r="D801" s="147"/>
    </row>
    <row r="802" spans="4:4" x14ac:dyDescent="0.25">
      <c r="D802" s="147"/>
    </row>
    <row r="803" spans="4:4" x14ac:dyDescent="0.25">
      <c r="D803" s="147"/>
    </row>
    <row r="804" spans="4:4" x14ac:dyDescent="0.25">
      <c r="D804" s="147"/>
    </row>
    <row r="805" spans="4:4" x14ac:dyDescent="0.25">
      <c r="D805" s="147"/>
    </row>
    <row r="806" spans="4:4" x14ac:dyDescent="0.25">
      <c r="D806" s="147"/>
    </row>
    <row r="807" spans="4:4" x14ac:dyDescent="0.25">
      <c r="D807" s="147"/>
    </row>
    <row r="808" spans="4:4" x14ac:dyDescent="0.25">
      <c r="D808" s="147"/>
    </row>
    <row r="809" spans="4:4" x14ac:dyDescent="0.25">
      <c r="D809" s="147"/>
    </row>
    <row r="810" spans="4:4" x14ac:dyDescent="0.25">
      <c r="D810" s="147"/>
    </row>
    <row r="811" spans="4:4" x14ac:dyDescent="0.25">
      <c r="D811" s="147"/>
    </row>
    <row r="812" spans="4:4" x14ac:dyDescent="0.25">
      <c r="D812" s="147"/>
    </row>
    <row r="813" spans="4:4" x14ac:dyDescent="0.25">
      <c r="D813" s="147"/>
    </row>
    <row r="814" spans="4:4" x14ac:dyDescent="0.25">
      <c r="D814" s="147"/>
    </row>
    <row r="815" spans="4:4" x14ac:dyDescent="0.25">
      <c r="D815" s="147"/>
    </row>
    <row r="816" spans="4:4" x14ac:dyDescent="0.25">
      <c r="D816" s="147"/>
    </row>
    <row r="817" spans="4:4" x14ac:dyDescent="0.25">
      <c r="D817" s="147"/>
    </row>
    <row r="818" spans="4:4" x14ac:dyDescent="0.25">
      <c r="D818" s="147"/>
    </row>
    <row r="819" spans="4:4" x14ac:dyDescent="0.25">
      <c r="D819" s="147"/>
    </row>
    <row r="820" spans="4:4" x14ac:dyDescent="0.25">
      <c r="D820" s="147"/>
    </row>
    <row r="821" spans="4:4" x14ac:dyDescent="0.25">
      <c r="D821" s="147"/>
    </row>
    <row r="822" spans="4:4" x14ac:dyDescent="0.25">
      <c r="D822" s="147"/>
    </row>
    <row r="823" spans="4:4" x14ac:dyDescent="0.25">
      <c r="D823" s="147"/>
    </row>
    <row r="824" spans="4:4" x14ac:dyDescent="0.25">
      <c r="D824" s="147"/>
    </row>
    <row r="825" spans="4:4" x14ac:dyDescent="0.25">
      <c r="D825" s="147"/>
    </row>
    <row r="826" spans="4:4" x14ac:dyDescent="0.25">
      <c r="D826" s="147"/>
    </row>
    <row r="827" spans="4:4" x14ac:dyDescent="0.25">
      <c r="D827" s="147"/>
    </row>
    <row r="828" spans="4:4" x14ac:dyDescent="0.25">
      <c r="D828" s="147"/>
    </row>
    <row r="829" spans="4:4" x14ac:dyDescent="0.25">
      <c r="D829" s="147"/>
    </row>
    <row r="830" spans="4:4" x14ac:dyDescent="0.25">
      <c r="D830" s="147"/>
    </row>
    <row r="831" spans="4:4" x14ac:dyDescent="0.25">
      <c r="D831" s="147"/>
    </row>
    <row r="832" spans="4:4" x14ac:dyDescent="0.25">
      <c r="D832" s="147"/>
    </row>
    <row r="833" spans="4:4" x14ac:dyDescent="0.25">
      <c r="D833" s="147"/>
    </row>
    <row r="834" spans="4:4" x14ac:dyDescent="0.25">
      <c r="D834" s="147"/>
    </row>
    <row r="835" spans="4:4" x14ac:dyDescent="0.25">
      <c r="D835" s="147"/>
    </row>
    <row r="836" spans="4:4" x14ac:dyDescent="0.25">
      <c r="D836" s="147"/>
    </row>
    <row r="837" spans="4:4" x14ac:dyDescent="0.25">
      <c r="D837" s="147"/>
    </row>
    <row r="838" spans="4:4" x14ac:dyDescent="0.25">
      <c r="D838" s="147"/>
    </row>
    <row r="839" spans="4:4" x14ac:dyDescent="0.25">
      <c r="D839" s="147"/>
    </row>
    <row r="840" spans="4:4" x14ac:dyDescent="0.25">
      <c r="D840" s="147"/>
    </row>
    <row r="841" spans="4:4" x14ac:dyDescent="0.25">
      <c r="D841" s="147"/>
    </row>
    <row r="842" spans="4:4" x14ac:dyDescent="0.25">
      <c r="D842" s="147"/>
    </row>
    <row r="843" spans="4:4" x14ac:dyDescent="0.25">
      <c r="D843" s="147"/>
    </row>
    <row r="844" spans="4:4" x14ac:dyDescent="0.25">
      <c r="D844" s="147"/>
    </row>
    <row r="845" spans="4:4" x14ac:dyDescent="0.25">
      <c r="D845" s="147"/>
    </row>
    <row r="846" spans="4:4" x14ac:dyDescent="0.25">
      <c r="D846" s="147"/>
    </row>
    <row r="847" spans="4:4" x14ac:dyDescent="0.25">
      <c r="D847" s="147"/>
    </row>
    <row r="848" spans="4:4" x14ac:dyDescent="0.25">
      <c r="D848" s="147"/>
    </row>
    <row r="849" spans="4:4" x14ac:dyDescent="0.25">
      <c r="D849" s="147"/>
    </row>
    <row r="850" spans="4:4" x14ac:dyDescent="0.25">
      <c r="D850" s="147"/>
    </row>
    <row r="851" spans="4:4" x14ac:dyDescent="0.25">
      <c r="D851" s="147"/>
    </row>
    <row r="852" spans="4:4" x14ac:dyDescent="0.25">
      <c r="D852" s="147"/>
    </row>
    <row r="853" spans="4:4" x14ac:dyDescent="0.25">
      <c r="D853" s="147"/>
    </row>
    <row r="854" spans="4:4" x14ac:dyDescent="0.25">
      <c r="D854" s="147"/>
    </row>
    <row r="855" spans="4:4" x14ac:dyDescent="0.25">
      <c r="D855" s="147"/>
    </row>
    <row r="856" spans="4:4" x14ac:dyDescent="0.25">
      <c r="D856" s="147"/>
    </row>
    <row r="857" spans="4:4" x14ac:dyDescent="0.25">
      <c r="D857" s="147"/>
    </row>
    <row r="858" spans="4:4" x14ac:dyDescent="0.25">
      <c r="D858" s="147"/>
    </row>
    <row r="859" spans="4:4" x14ac:dyDescent="0.25">
      <c r="D859" s="147"/>
    </row>
    <row r="860" spans="4:4" x14ac:dyDescent="0.25">
      <c r="D860" s="147"/>
    </row>
    <row r="861" spans="4:4" x14ac:dyDescent="0.25">
      <c r="D861" s="147"/>
    </row>
    <row r="862" spans="4:4" x14ac:dyDescent="0.25">
      <c r="D862" s="147"/>
    </row>
    <row r="863" spans="4:4" x14ac:dyDescent="0.25">
      <c r="D863" s="147"/>
    </row>
    <row r="864" spans="4:4" x14ac:dyDescent="0.25">
      <c r="D864" s="147"/>
    </row>
    <row r="865" spans="4:4" x14ac:dyDescent="0.25">
      <c r="D865" s="147"/>
    </row>
    <row r="866" spans="4:4" x14ac:dyDescent="0.25">
      <c r="D866" s="147"/>
    </row>
    <row r="867" spans="4:4" x14ac:dyDescent="0.25">
      <c r="D867" s="147"/>
    </row>
    <row r="868" spans="4:4" x14ac:dyDescent="0.25">
      <c r="D868" s="147"/>
    </row>
    <row r="869" spans="4:4" x14ac:dyDescent="0.25">
      <c r="D869" s="147"/>
    </row>
    <row r="870" spans="4:4" x14ac:dyDescent="0.25">
      <c r="D870" s="147"/>
    </row>
    <row r="871" spans="4:4" x14ac:dyDescent="0.25">
      <c r="D871" s="147"/>
    </row>
    <row r="872" spans="4:4" x14ac:dyDescent="0.25">
      <c r="D872" s="147"/>
    </row>
    <row r="873" spans="4:4" x14ac:dyDescent="0.25">
      <c r="D873" s="147"/>
    </row>
    <row r="874" spans="4:4" x14ac:dyDescent="0.25">
      <c r="D874" s="147"/>
    </row>
    <row r="875" spans="4:4" x14ac:dyDescent="0.25">
      <c r="D875" s="147"/>
    </row>
    <row r="876" spans="4:4" x14ac:dyDescent="0.25">
      <c r="D876" s="147"/>
    </row>
    <row r="877" spans="4:4" x14ac:dyDescent="0.25">
      <c r="D877" s="147"/>
    </row>
    <row r="878" spans="4:4" x14ac:dyDescent="0.25">
      <c r="D878" s="147"/>
    </row>
    <row r="879" spans="4:4" x14ac:dyDescent="0.25">
      <c r="D879" s="147"/>
    </row>
    <row r="880" spans="4:4" x14ac:dyDescent="0.25">
      <c r="D880" s="147"/>
    </row>
    <row r="881" spans="4:4" x14ac:dyDescent="0.25">
      <c r="D881" s="147"/>
    </row>
    <row r="882" spans="4:4" x14ac:dyDescent="0.25">
      <c r="D882" s="147"/>
    </row>
  </sheetData>
  <autoFilter ref="A6:AB62" xr:uid="{00000000-0009-0000-0000-000001000000}">
    <sortState xmlns:xlrd2="http://schemas.microsoft.com/office/spreadsheetml/2017/richdata2" ref="A7:AB85">
      <sortCondition descending="1" ref="AB6:AB62"/>
    </sortState>
  </autoFilter>
  <sortState xmlns:xlrd2="http://schemas.microsoft.com/office/spreadsheetml/2017/richdata2" ref="B7:AB86">
    <sortCondition descending="1" ref="AB7:AB86"/>
  </sortState>
  <mergeCells count="15">
    <mergeCell ref="A4:AB4"/>
    <mergeCell ref="A1:AB1"/>
    <mergeCell ref="A2:AB2"/>
    <mergeCell ref="A3:AB3"/>
    <mergeCell ref="L5:M5"/>
    <mergeCell ref="N5:O5"/>
    <mergeCell ref="P5:R5"/>
    <mergeCell ref="S5:T5"/>
    <mergeCell ref="A5:D5"/>
    <mergeCell ref="E5:G5"/>
    <mergeCell ref="H5:I5"/>
    <mergeCell ref="J5:K5"/>
    <mergeCell ref="X5:Y5"/>
    <mergeCell ref="Z5:AA5"/>
    <mergeCell ref="U5:V5"/>
  </mergeCells>
  <printOptions horizontalCentered="1" verticalCentered="1"/>
  <pageMargins left="0.39370078740157483" right="0.39370078740157483" top="0.59055118110236227" bottom="0.59055118110236227" header="0" footer="0"/>
  <pageSetup paperSize="9" scale="49" orientation="portrait" r:id="rId1"/>
  <headerFooter>
    <oddFooter>&amp;C&amp;"Calibri,Negrita Cursiva"&amp;16&amp;K660066Federación Costarricense de Tenis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61"/>
  <sheetViews>
    <sheetView zoomScale="85" zoomScaleNormal="85" zoomScaleSheetLayoutView="96" workbookViewId="0">
      <pane xSplit="4" ySplit="6" topLeftCell="E65" activePane="bottomRight" state="frozen"/>
      <selection activeCell="U11" sqref="U11"/>
      <selection pane="topRight" activeCell="U11" sqref="U11"/>
      <selection pane="bottomLeft" activeCell="U11" sqref="U11"/>
      <selection pane="bottomRight" activeCell="B69" sqref="B69"/>
    </sheetView>
  </sheetViews>
  <sheetFormatPr baseColWidth="10" defaultRowHeight="18" x14ac:dyDescent="0.25"/>
  <cols>
    <col min="1" max="1" width="20" style="74" bestFit="1" customWidth="1"/>
    <col min="2" max="2" width="26.85546875" style="174" bestFit="1" customWidth="1"/>
    <col min="3" max="3" width="21.5703125" style="174" bestFit="1" customWidth="1"/>
    <col min="4" max="4" width="34.42578125" style="59" bestFit="1" customWidth="1"/>
    <col min="5" max="5" width="22.7109375" style="18" bestFit="1" customWidth="1"/>
    <col min="6" max="6" width="7.5703125" style="18" bestFit="1" customWidth="1"/>
    <col min="7" max="7" width="8.28515625" style="18" bestFit="1" customWidth="1"/>
    <col min="8" max="8" width="22.7109375" style="18" bestFit="1" customWidth="1"/>
    <col min="9" max="9" width="18.28515625" style="18" bestFit="1" customWidth="1"/>
    <col min="10" max="10" width="22.7109375" style="18" bestFit="1" customWidth="1"/>
    <col min="11" max="11" width="7.5703125" style="18" bestFit="1" customWidth="1"/>
    <col min="12" max="12" width="18.28515625" style="18" bestFit="1" customWidth="1"/>
    <col min="13" max="13" width="22.7109375" style="18" bestFit="1" customWidth="1"/>
    <col min="14" max="14" width="18.28515625" style="18" bestFit="1" customWidth="1"/>
    <col min="15" max="15" width="22.7109375" style="18" bestFit="1" customWidth="1"/>
    <col min="16" max="16" width="18.28515625" style="18" bestFit="1" customWidth="1"/>
    <col min="17" max="17" width="22.7109375" style="18" bestFit="1" customWidth="1"/>
    <col min="18" max="18" width="5.28515625" style="18" bestFit="1" customWidth="1"/>
    <col min="19" max="19" width="18.28515625" style="18" bestFit="1" customWidth="1"/>
    <col min="20" max="20" width="22.7109375" style="18" bestFit="1" customWidth="1"/>
    <col min="21" max="21" width="18.28515625" style="18" bestFit="1" customWidth="1"/>
    <col min="22" max="22" width="22.7109375" style="18" bestFit="1" customWidth="1"/>
    <col min="23" max="23" width="18.28515625" style="97" bestFit="1" customWidth="1"/>
    <col min="24" max="24" width="22.7109375" style="18" bestFit="1" customWidth="1"/>
    <col min="25" max="25" width="18.28515625" style="18" bestFit="1" customWidth="1"/>
    <col min="26" max="26" width="18.85546875" style="18" bestFit="1" customWidth="1"/>
    <col min="27" max="27" width="18.28515625" style="18" bestFit="1" customWidth="1"/>
    <col min="28" max="28" width="22.7109375" style="18" bestFit="1" customWidth="1"/>
    <col min="29" max="29" width="18.28515625" style="18" bestFit="1" customWidth="1"/>
    <col min="30" max="30" width="22.7109375" style="18" bestFit="1" customWidth="1"/>
    <col min="31" max="31" width="18.28515625" style="18" bestFit="1" customWidth="1"/>
    <col min="32" max="32" width="22.7109375" style="18" bestFit="1" customWidth="1"/>
    <col min="33" max="33" width="18.28515625" style="18" bestFit="1" customWidth="1"/>
    <col min="34" max="34" width="22.7109375" style="18" bestFit="1" customWidth="1"/>
    <col min="35" max="35" width="18.28515625" style="18" bestFit="1" customWidth="1"/>
    <col min="36" max="36" width="22.7109375" style="18" bestFit="1" customWidth="1"/>
    <col min="37" max="37" width="18.28515625" style="18" bestFit="1" customWidth="1"/>
    <col min="38" max="38" width="18.85546875" style="18" bestFit="1" customWidth="1"/>
    <col min="39" max="39" width="18.28515625" style="18" bestFit="1" customWidth="1"/>
    <col min="40" max="40" width="29.5703125" style="19" bestFit="1" customWidth="1"/>
    <col min="41" max="16384" width="11.42578125" style="155"/>
  </cols>
  <sheetData>
    <row r="1" spans="1:40" ht="26.25" x14ac:dyDescent="0.25">
      <c r="A1" s="182" t="s">
        <v>546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4"/>
    </row>
    <row r="2" spans="1:40" ht="26.25" x14ac:dyDescent="0.25">
      <c r="A2" s="185" t="s">
        <v>547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7"/>
    </row>
    <row r="3" spans="1:40" ht="26.25" x14ac:dyDescent="0.25">
      <c r="A3" s="188">
        <f ca="1">TODAY()</f>
        <v>45303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7"/>
    </row>
    <row r="4" spans="1:40" ht="26.25" x14ac:dyDescent="0.25">
      <c r="A4" s="185" t="s">
        <v>551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7"/>
    </row>
    <row r="5" spans="1:40" ht="66" customHeight="1" x14ac:dyDescent="0.25">
      <c r="A5" s="207" t="s">
        <v>0</v>
      </c>
      <c r="B5" s="186"/>
      <c r="C5" s="186"/>
      <c r="D5" s="186"/>
      <c r="E5" s="208" t="s">
        <v>1</v>
      </c>
      <c r="F5" s="208"/>
      <c r="G5" s="208"/>
      <c r="H5" s="208" t="s">
        <v>2</v>
      </c>
      <c r="I5" s="209"/>
      <c r="J5" s="208" t="s">
        <v>3</v>
      </c>
      <c r="K5" s="208"/>
      <c r="L5" s="209"/>
      <c r="M5" s="208" t="s">
        <v>4</v>
      </c>
      <c r="N5" s="208"/>
      <c r="O5" s="208" t="s">
        <v>5</v>
      </c>
      <c r="P5" s="209"/>
      <c r="Q5" s="208" t="s">
        <v>6</v>
      </c>
      <c r="R5" s="208"/>
      <c r="S5" s="209"/>
      <c r="T5" s="208" t="s">
        <v>75</v>
      </c>
      <c r="U5" s="209"/>
      <c r="V5" s="208" t="s">
        <v>617</v>
      </c>
      <c r="W5" s="209"/>
      <c r="X5" s="210" t="s">
        <v>150</v>
      </c>
      <c r="Y5" s="211"/>
      <c r="Z5" s="210" t="s">
        <v>151</v>
      </c>
      <c r="AA5" s="211"/>
      <c r="AB5" s="210" t="s">
        <v>496</v>
      </c>
      <c r="AC5" s="211"/>
      <c r="AD5" s="210" t="s">
        <v>543</v>
      </c>
      <c r="AE5" s="211"/>
      <c r="AF5" s="210" t="s">
        <v>560</v>
      </c>
      <c r="AG5" s="211"/>
      <c r="AH5" s="210" t="s">
        <v>570</v>
      </c>
      <c r="AI5" s="210"/>
      <c r="AJ5" s="210" t="s">
        <v>620</v>
      </c>
      <c r="AK5" s="210"/>
      <c r="AL5" s="210" t="s">
        <v>634</v>
      </c>
      <c r="AM5" s="210"/>
      <c r="AN5" s="156"/>
    </row>
    <row r="6" spans="1:40" ht="45.75" customHeight="1" thickBot="1" x14ac:dyDescent="0.3">
      <c r="A6" s="157" t="s">
        <v>9</v>
      </c>
      <c r="B6" s="167" t="s">
        <v>10</v>
      </c>
      <c r="C6" s="168" t="s">
        <v>11</v>
      </c>
      <c r="D6" s="158" t="s">
        <v>12</v>
      </c>
      <c r="E6" s="175" t="s">
        <v>13</v>
      </c>
      <c r="F6" s="175"/>
      <c r="G6" s="175"/>
      <c r="H6" s="175" t="s">
        <v>13</v>
      </c>
      <c r="I6" s="175" t="s">
        <v>14</v>
      </c>
      <c r="J6" s="175" t="s">
        <v>13</v>
      </c>
      <c r="K6" s="175"/>
      <c r="L6" s="175" t="s">
        <v>14</v>
      </c>
      <c r="M6" s="175" t="s">
        <v>13</v>
      </c>
      <c r="N6" s="175" t="s">
        <v>14</v>
      </c>
      <c r="O6" s="175" t="s">
        <v>13</v>
      </c>
      <c r="P6" s="175" t="s">
        <v>14</v>
      </c>
      <c r="Q6" s="175" t="s">
        <v>13</v>
      </c>
      <c r="R6" s="175"/>
      <c r="S6" s="175" t="s">
        <v>14</v>
      </c>
      <c r="T6" s="175" t="s">
        <v>13</v>
      </c>
      <c r="U6" s="175" t="s">
        <v>14</v>
      </c>
      <c r="V6" s="175" t="s">
        <v>13</v>
      </c>
      <c r="W6" s="176" t="s">
        <v>14</v>
      </c>
      <c r="X6" s="177" t="s">
        <v>13</v>
      </c>
      <c r="Y6" s="177" t="s">
        <v>14</v>
      </c>
      <c r="Z6" s="177" t="s">
        <v>152</v>
      </c>
      <c r="AA6" s="177" t="s">
        <v>14</v>
      </c>
      <c r="AB6" s="177" t="s">
        <v>13</v>
      </c>
      <c r="AC6" s="177" t="s">
        <v>14</v>
      </c>
      <c r="AD6" s="177" t="s">
        <v>13</v>
      </c>
      <c r="AE6" s="177" t="s">
        <v>14</v>
      </c>
      <c r="AF6" s="177" t="s">
        <v>13</v>
      </c>
      <c r="AG6" s="177" t="s">
        <v>14</v>
      </c>
      <c r="AH6" s="177" t="s">
        <v>13</v>
      </c>
      <c r="AI6" s="177" t="s">
        <v>14</v>
      </c>
      <c r="AJ6" s="177" t="s">
        <v>13</v>
      </c>
      <c r="AK6" s="177" t="s">
        <v>14</v>
      </c>
      <c r="AL6" s="177" t="s">
        <v>152</v>
      </c>
      <c r="AM6" s="177" t="s">
        <v>14</v>
      </c>
      <c r="AN6" s="159" t="s">
        <v>8</v>
      </c>
    </row>
    <row r="7" spans="1:40" x14ac:dyDescent="0.25">
      <c r="A7" s="137">
        <v>1</v>
      </c>
      <c r="B7" s="169" t="s">
        <v>153</v>
      </c>
      <c r="C7" s="170" t="s">
        <v>60</v>
      </c>
      <c r="D7" s="138">
        <v>40353</v>
      </c>
      <c r="E7" s="43">
        <v>250</v>
      </c>
      <c r="F7" s="43"/>
      <c r="G7" s="43">
        <v>12.5</v>
      </c>
      <c r="H7" s="43">
        <v>250</v>
      </c>
      <c r="I7" s="43">
        <v>30</v>
      </c>
      <c r="J7" s="43">
        <v>250</v>
      </c>
      <c r="K7" s="43">
        <v>-5</v>
      </c>
      <c r="L7" s="43">
        <v>45</v>
      </c>
      <c r="M7" s="43">
        <v>250</v>
      </c>
      <c r="N7" s="43"/>
      <c r="O7" s="43">
        <v>0</v>
      </c>
      <c r="P7" s="43"/>
      <c r="Q7" s="139">
        <v>180</v>
      </c>
      <c r="R7" s="43"/>
      <c r="S7" s="43"/>
      <c r="T7" s="43">
        <v>180</v>
      </c>
      <c r="U7" s="43"/>
      <c r="V7" s="43"/>
      <c r="W7" s="139">
        <v>0</v>
      </c>
      <c r="X7" s="43">
        <v>10</v>
      </c>
      <c r="Y7" s="43">
        <v>1.75</v>
      </c>
      <c r="Z7" s="43">
        <v>65</v>
      </c>
      <c r="AA7" s="43">
        <v>0</v>
      </c>
      <c r="AB7" s="43">
        <v>160</v>
      </c>
      <c r="AC7" s="43">
        <v>30</v>
      </c>
      <c r="AD7" s="43"/>
      <c r="AE7" s="43"/>
      <c r="AF7" s="43">
        <v>100</v>
      </c>
      <c r="AG7" s="43">
        <v>20</v>
      </c>
      <c r="AH7" s="43"/>
      <c r="AI7" s="43"/>
      <c r="AJ7" s="43">
        <v>270</v>
      </c>
      <c r="AK7" s="43">
        <v>93.75</v>
      </c>
      <c r="AL7" s="43">
        <v>10</v>
      </c>
      <c r="AM7" s="43">
        <v>11.25</v>
      </c>
      <c r="AN7" s="46">
        <f t="shared" ref="AN7:AN38" si="0">SUM(E7:AM7)</f>
        <v>2214.25</v>
      </c>
    </row>
    <row r="8" spans="1:40" x14ac:dyDescent="0.25">
      <c r="A8" s="137">
        <v>2</v>
      </c>
      <c r="B8" s="173" t="s">
        <v>154</v>
      </c>
      <c r="C8" s="172" t="s">
        <v>18</v>
      </c>
      <c r="D8" s="128">
        <v>40297</v>
      </c>
      <c r="E8" s="15">
        <v>180</v>
      </c>
      <c r="F8" s="15"/>
      <c r="G8" s="15">
        <v>30</v>
      </c>
      <c r="H8" s="15">
        <v>180</v>
      </c>
      <c r="I8" s="15">
        <v>20</v>
      </c>
      <c r="J8" s="15">
        <v>180</v>
      </c>
      <c r="K8" s="15"/>
      <c r="L8" s="15">
        <v>30</v>
      </c>
      <c r="M8" s="15">
        <v>180</v>
      </c>
      <c r="N8" s="15"/>
      <c r="O8" s="15">
        <v>0</v>
      </c>
      <c r="P8" s="15"/>
      <c r="Q8" s="140">
        <v>250</v>
      </c>
      <c r="R8" s="15"/>
      <c r="S8" s="15"/>
      <c r="T8" s="15">
        <v>270</v>
      </c>
      <c r="U8" s="15"/>
      <c r="V8" s="15"/>
      <c r="W8" s="140">
        <v>20</v>
      </c>
      <c r="X8" s="15"/>
      <c r="Y8" s="15"/>
      <c r="Z8" s="15"/>
      <c r="AA8" s="15"/>
      <c r="AB8" s="15">
        <v>95</v>
      </c>
      <c r="AC8" s="15">
        <v>6.25</v>
      </c>
      <c r="AD8" s="15"/>
      <c r="AE8" s="15"/>
      <c r="AF8" s="43">
        <v>100</v>
      </c>
      <c r="AG8" s="43">
        <v>20</v>
      </c>
      <c r="AH8" s="67"/>
      <c r="AI8" s="67"/>
      <c r="AJ8" s="67"/>
      <c r="AK8" s="67"/>
      <c r="AL8" s="165">
        <v>10</v>
      </c>
      <c r="AM8" s="165">
        <v>0</v>
      </c>
      <c r="AN8" s="46">
        <f t="shared" si="0"/>
        <v>1571.25</v>
      </c>
    </row>
    <row r="9" spans="1:40" x14ac:dyDescent="0.25">
      <c r="A9" s="137">
        <v>3</v>
      </c>
      <c r="B9" s="173" t="s">
        <v>19</v>
      </c>
      <c r="C9" s="172" t="s">
        <v>26</v>
      </c>
      <c r="D9" s="128">
        <v>40346</v>
      </c>
      <c r="E9" s="15">
        <v>0</v>
      </c>
      <c r="F9" s="15"/>
      <c r="G9" s="15">
        <v>0</v>
      </c>
      <c r="H9" s="15">
        <v>120</v>
      </c>
      <c r="I9" s="15">
        <v>30</v>
      </c>
      <c r="J9" s="15">
        <v>120</v>
      </c>
      <c r="K9" s="15">
        <v>-5</v>
      </c>
      <c r="L9" s="15">
        <v>45</v>
      </c>
      <c r="M9" s="15">
        <v>120</v>
      </c>
      <c r="N9" s="15"/>
      <c r="O9" s="15">
        <v>0</v>
      </c>
      <c r="P9" s="15"/>
      <c r="Q9" s="140">
        <v>120</v>
      </c>
      <c r="R9" s="15"/>
      <c r="S9" s="15"/>
      <c r="T9" s="15">
        <v>375</v>
      </c>
      <c r="U9" s="15"/>
      <c r="V9" s="15"/>
      <c r="W9" s="140">
        <v>0</v>
      </c>
      <c r="X9" s="15">
        <v>20</v>
      </c>
      <c r="Y9" s="15">
        <v>1.75</v>
      </c>
      <c r="Z9" s="15">
        <v>65</v>
      </c>
      <c r="AA9" s="15">
        <v>0</v>
      </c>
      <c r="AB9" s="15">
        <v>30</v>
      </c>
      <c r="AC9" s="15">
        <v>30</v>
      </c>
      <c r="AD9" s="15"/>
      <c r="AE9" s="15"/>
      <c r="AF9" s="43">
        <v>100</v>
      </c>
      <c r="AG9" s="43">
        <v>20</v>
      </c>
      <c r="AH9" s="67"/>
      <c r="AI9" s="67"/>
      <c r="AJ9" s="67"/>
      <c r="AK9" s="67"/>
      <c r="AL9" s="165">
        <v>20</v>
      </c>
      <c r="AM9" s="165">
        <v>0</v>
      </c>
      <c r="AN9" s="46">
        <f t="shared" si="0"/>
        <v>1211.75</v>
      </c>
    </row>
    <row r="10" spans="1:40" x14ac:dyDescent="0.25">
      <c r="A10" s="137">
        <v>4</v>
      </c>
      <c r="B10" s="173" t="s">
        <v>155</v>
      </c>
      <c r="C10" s="172" t="s">
        <v>156</v>
      </c>
      <c r="D10" s="128">
        <v>40015</v>
      </c>
      <c r="E10" s="15">
        <v>120</v>
      </c>
      <c r="F10" s="15"/>
      <c r="G10" s="15">
        <v>62.5</v>
      </c>
      <c r="H10" s="15">
        <v>80</v>
      </c>
      <c r="I10" s="15">
        <v>12.5</v>
      </c>
      <c r="J10" s="15">
        <v>80</v>
      </c>
      <c r="K10" s="15"/>
      <c r="L10" s="15">
        <v>30</v>
      </c>
      <c r="M10" s="15">
        <v>70</v>
      </c>
      <c r="N10" s="15"/>
      <c r="O10" s="15">
        <v>250</v>
      </c>
      <c r="P10" s="15"/>
      <c r="Q10" s="140">
        <v>60</v>
      </c>
      <c r="R10" s="15"/>
      <c r="S10" s="15"/>
      <c r="T10" s="15">
        <v>180</v>
      </c>
      <c r="U10" s="15"/>
      <c r="V10" s="15"/>
      <c r="W10" s="140">
        <v>0</v>
      </c>
      <c r="X10" s="15">
        <v>0</v>
      </c>
      <c r="Y10" s="15">
        <v>0</v>
      </c>
      <c r="Z10" s="15">
        <v>65</v>
      </c>
      <c r="AA10" s="15">
        <v>0</v>
      </c>
      <c r="AB10" s="15">
        <v>15</v>
      </c>
      <c r="AC10" s="15">
        <v>6.25</v>
      </c>
      <c r="AD10" s="15"/>
      <c r="AE10" s="15"/>
      <c r="AF10" s="15"/>
      <c r="AG10" s="15"/>
      <c r="AH10" s="67"/>
      <c r="AI10" s="67">
        <v>45</v>
      </c>
      <c r="AJ10" s="67"/>
      <c r="AK10" s="67"/>
      <c r="AL10" s="165">
        <v>10</v>
      </c>
      <c r="AM10" s="165">
        <v>0</v>
      </c>
      <c r="AN10" s="46">
        <f t="shared" si="0"/>
        <v>1086.25</v>
      </c>
    </row>
    <row r="11" spans="1:40" x14ac:dyDescent="0.25">
      <c r="A11" s="137">
        <v>5</v>
      </c>
      <c r="B11" s="173" t="s">
        <v>23</v>
      </c>
      <c r="C11" s="172" t="s">
        <v>167</v>
      </c>
      <c r="D11" s="128">
        <v>40042</v>
      </c>
      <c r="E11" s="15">
        <v>30</v>
      </c>
      <c r="F11" s="15"/>
      <c r="G11" s="15">
        <v>0</v>
      </c>
      <c r="H11" s="15">
        <v>20</v>
      </c>
      <c r="I11" s="15">
        <v>45</v>
      </c>
      <c r="J11" s="15">
        <v>110</v>
      </c>
      <c r="K11" s="15"/>
      <c r="L11" s="15">
        <v>12.5</v>
      </c>
      <c r="M11" s="15">
        <v>110</v>
      </c>
      <c r="N11" s="15"/>
      <c r="O11" s="15">
        <v>80</v>
      </c>
      <c r="P11" s="15"/>
      <c r="Q11" s="140">
        <v>40</v>
      </c>
      <c r="R11" s="15"/>
      <c r="S11" s="15"/>
      <c r="T11" s="15">
        <v>90</v>
      </c>
      <c r="U11" s="15"/>
      <c r="V11" s="15"/>
      <c r="W11" s="140">
        <v>30</v>
      </c>
      <c r="X11" s="15"/>
      <c r="Y11" s="15"/>
      <c r="Z11" s="15"/>
      <c r="AA11" s="15"/>
      <c r="AB11" s="15">
        <v>15</v>
      </c>
      <c r="AC11" s="15">
        <v>18.75</v>
      </c>
      <c r="AD11" s="15">
        <v>15</v>
      </c>
      <c r="AE11" s="15">
        <v>3</v>
      </c>
      <c r="AF11" s="15"/>
      <c r="AG11" s="15"/>
      <c r="AH11" s="15">
        <v>75</v>
      </c>
      <c r="AI11" s="67">
        <v>18.75</v>
      </c>
      <c r="AJ11" s="15"/>
      <c r="AK11" s="15">
        <v>45</v>
      </c>
      <c r="AL11" s="43">
        <v>20</v>
      </c>
      <c r="AM11" s="43">
        <v>6.75</v>
      </c>
      <c r="AN11" s="46">
        <f t="shared" si="0"/>
        <v>784.75</v>
      </c>
    </row>
    <row r="12" spans="1:40" x14ac:dyDescent="0.25">
      <c r="A12" s="137">
        <v>6</v>
      </c>
      <c r="B12" s="173" t="s">
        <v>160</v>
      </c>
      <c r="C12" s="172" t="s">
        <v>161</v>
      </c>
      <c r="D12" s="128">
        <v>39875</v>
      </c>
      <c r="E12" s="15">
        <v>50</v>
      </c>
      <c r="F12" s="15"/>
      <c r="G12" s="15">
        <v>62.5</v>
      </c>
      <c r="H12" s="15">
        <v>60</v>
      </c>
      <c r="I12" s="15">
        <v>12.5</v>
      </c>
      <c r="J12" s="15">
        <v>40</v>
      </c>
      <c r="K12" s="15"/>
      <c r="L12" s="15">
        <v>30</v>
      </c>
      <c r="M12" s="15">
        <v>80</v>
      </c>
      <c r="N12" s="15"/>
      <c r="O12" s="15">
        <v>60</v>
      </c>
      <c r="P12" s="15"/>
      <c r="Q12" s="140">
        <v>70</v>
      </c>
      <c r="R12" s="15"/>
      <c r="S12" s="15"/>
      <c r="T12" s="15">
        <v>90</v>
      </c>
      <c r="U12" s="15"/>
      <c r="V12" s="15"/>
      <c r="W12" s="140">
        <v>0</v>
      </c>
      <c r="X12" s="15"/>
      <c r="Y12" s="15"/>
      <c r="Z12" s="15"/>
      <c r="AA12" s="15"/>
      <c r="AB12" s="15">
        <v>5</v>
      </c>
      <c r="AC12" s="15">
        <v>6.25</v>
      </c>
      <c r="AD12" s="15"/>
      <c r="AE12" s="15"/>
      <c r="AF12" s="15"/>
      <c r="AG12" s="15"/>
      <c r="AH12" s="15">
        <v>45</v>
      </c>
      <c r="AI12" s="15">
        <v>45</v>
      </c>
      <c r="AJ12" s="15"/>
      <c r="AK12" s="15">
        <v>93.75</v>
      </c>
      <c r="AL12" s="43"/>
      <c r="AM12" s="43"/>
      <c r="AN12" s="46">
        <f t="shared" si="0"/>
        <v>750</v>
      </c>
    </row>
    <row r="13" spans="1:40" x14ac:dyDescent="0.25">
      <c r="A13" s="137">
        <v>7</v>
      </c>
      <c r="B13" s="173" t="s">
        <v>177</v>
      </c>
      <c r="C13" s="172" t="s">
        <v>178</v>
      </c>
      <c r="D13" s="128">
        <v>40101</v>
      </c>
      <c r="E13" s="15">
        <v>0</v>
      </c>
      <c r="F13" s="15"/>
      <c r="G13" s="15">
        <v>0</v>
      </c>
      <c r="H13" s="15">
        <v>10</v>
      </c>
      <c r="I13" s="15">
        <v>45</v>
      </c>
      <c r="J13" s="15">
        <v>50</v>
      </c>
      <c r="K13" s="15"/>
      <c r="L13" s="15">
        <v>12.5</v>
      </c>
      <c r="M13" s="15">
        <v>50</v>
      </c>
      <c r="N13" s="15"/>
      <c r="O13" s="15">
        <v>180</v>
      </c>
      <c r="P13" s="15"/>
      <c r="Q13" s="140">
        <v>50</v>
      </c>
      <c r="R13" s="15"/>
      <c r="S13" s="15"/>
      <c r="T13" s="15">
        <v>120</v>
      </c>
      <c r="U13" s="15"/>
      <c r="V13" s="15"/>
      <c r="W13" s="140">
        <v>30</v>
      </c>
      <c r="X13" s="15"/>
      <c r="Y13" s="15"/>
      <c r="Z13" s="15"/>
      <c r="AA13" s="15"/>
      <c r="AB13" s="15">
        <v>30</v>
      </c>
      <c r="AC13" s="15">
        <v>18.75</v>
      </c>
      <c r="AD13" s="15">
        <v>15</v>
      </c>
      <c r="AE13" s="15">
        <v>3</v>
      </c>
      <c r="AF13" s="15"/>
      <c r="AG13" s="15"/>
      <c r="AH13" s="67"/>
      <c r="AI13" s="67"/>
      <c r="AJ13" s="15">
        <v>45</v>
      </c>
      <c r="AK13" s="15">
        <v>45</v>
      </c>
      <c r="AL13" s="43">
        <v>0</v>
      </c>
      <c r="AM13" s="43">
        <v>6.75</v>
      </c>
      <c r="AN13" s="46">
        <f t="shared" si="0"/>
        <v>711</v>
      </c>
    </row>
    <row r="14" spans="1:40" x14ac:dyDescent="0.25">
      <c r="A14" s="137">
        <v>8</v>
      </c>
      <c r="B14" s="173" t="s">
        <v>44</v>
      </c>
      <c r="C14" s="172" t="s">
        <v>127</v>
      </c>
      <c r="D14" s="128">
        <v>40414</v>
      </c>
      <c r="E14" s="15">
        <v>40</v>
      </c>
      <c r="F14" s="15"/>
      <c r="G14" s="15">
        <v>30</v>
      </c>
      <c r="H14" s="15">
        <v>110</v>
      </c>
      <c r="I14" s="15">
        <v>20</v>
      </c>
      <c r="J14" s="15">
        <v>40</v>
      </c>
      <c r="K14" s="15"/>
      <c r="L14" s="15">
        <v>20</v>
      </c>
      <c r="M14" s="15">
        <v>40</v>
      </c>
      <c r="N14" s="15"/>
      <c r="O14" s="15">
        <v>120</v>
      </c>
      <c r="P14" s="15"/>
      <c r="Q14" s="140">
        <v>80</v>
      </c>
      <c r="R14" s="15"/>
      <c r="S14" s="15"/>
      <c r="T14" s="15">
        <v>120</v>
      </c>
      <c r="U14" s="15"/>
      <c r="V14" s="15"/>
      <c r="W14" s="140">
        <v>12.5</v>
      </c>
      <c r="X14" s="15"/>
      <c r="Y14" s="15"/>
      <c r="Z14" s="15"/>
      <c r="AA14" s="15"/>
      <c r="AB14" s="15">
        <v>30</v>
      </c>
      <c r="AC14" s="15">
        <v>6.25</v>
      </c>
      <c r="AD14" s="15"/>
      <c r="AE14" s="15"/>
      <c r="AF14" s="15"/>
      <c r="AG14" s="15"/>
      <c r="AH14" s="67"/>
      <c r="AI14" s="67"/>
      <c r="AJ14" s="67"/>
      <c r="AK14" s="67"/>
      <c r="AL14" s="165">
        <v>36</v>
      </c>
      <c r="AM14" s="165">
        <v>3.75</v>
      </c>
      <c r="AN14" s="46">
        <f t="shared" si="0"/>
        <v>708.5</v>
      </c>
    </row>
    <row r="15" spans="1:40" x14ac:dyDescent="0.25">
      <c r="A15" s="137">
        <v>9</v>
      </c>
      <c r="B15" s="173" t="s">
        <v>157</v>
      </c>
      <c r="C15" s="172" t="s">
        <v>158</v>
      </c>
      <c r="D15" s="128">
        <v>39947</v>
      </c>
      <c r="E15" s="15">
        <v>110</v>
      </c>
      <c r="F15" s="15"/>
      <c r="G15" s="15">
        <v>45</v>
      </c>
      <c r="H15" s="15">
        <v>70</v>
      </c>
      <c r="I15" s="15">
        <v>62.5</v>
      </c>
      <c r="J15" s="15">
        <v>70</v>
      </c>
      <c r="K15" s="15">
        <v>-5</v>
      </c>
      <c r="L15" s="15">
        <v>62.5</v>
      </c>
      <c r="M15" s="15">
        <v>40</v>
      </c>
      <c r="N15" s="15"/>
      <c r="O15" s="15">
        <v>70</v>
      </c>
      <c r="P15" s="15"/>
      <c r="Q15" s="140">
        <v>0</v>
      </c>
      <c r="R15" s="15"/>
      <c r="S15" s="15"/>
      <c r="T15" s="16">
        <v>0</v>
      </c>
      <c r="U15" s="15"/>
      <c r="V15" s="15"/>
      <c r="W15" s="140">
        <v>0</v>
      </c>
      <c r="X15" s="15"/>
      <c r="Y15" s="15"/>
      <c r="Z15" s="15"/>
      <c r="AA15" s="15"/>
      <c r="AB15" s="15">
        <v>0</v>
      </c>
      <c r="AC15" s="15">
        <v>0</v>
      </c>
      <c r="AD15" s="15"/>
      <c r="AE15" s="15"/>
      <c r="AF15" s="15"/>
      <c r="AG15" s="15"/>
      <c r="AH15" s="67"/>
      <c r="AI15" s="67">
        <v>18.75</v>
      </c>
      <c r="AJ15" s="67"/>
      <c r="AK15" s="67"/>
      <c r="AL15" s="165"/>
      <c r="AM15" s="165"/>
      <c r="AN15" s="46">
        <f t="shared" si="0"/>
        <v>543.75</v>
      </c>
    </row>
    <row r="16" spans="1:40" x14ac:dyDescent="0.25">
      <c r="A16" s="137">
        <v>10</v>
      </c>
      <c r="B16" s="173" t="s">
        <v>159</v>
      </c>
      <c r="C16" s="172" t="s">
        <v>127</v>
      </c>
      <c r="D16" s="128">
        <v>39937</v>
      </c>
      <c r="E16" s="15">
        <v>80</v>
      </c>
      <c r="F16" s="15"/>
      <c r="G16" s="15">
        <v>45</v>
      </c>
      <c r="H16" s="15">
        <v>40</v>
      </c>
      <c r="I16" s="15">
        <v>62.5</v>
      </c>
      <c r="J16" s="15">
        <v>40</v>
      </c>
      <c r="K16" s="15"/>
      <c r="L16" s="15">
        <v>62.5</v>
      </c>
      <c r="M16" s="15">
        <v>0</v>
      </c>
      <c r="N16" s="15"/>
      <c r="O16" s="15">
        <v>0</v>
      </c>
      <c r="P16" s="15"/>
      <c r="Q16" s="140">
        <v>110</v>
      </c>
      <c r="R16" s="141">
        <v>-10</v>
      </c>
      <c r="S16" s="15"/>
      <c r="T16" s="15">
        <v>30</v>
      </c>
      <c r="U16" s="15"/>
      <c r="V16" s="15"/>
      <c r="W16" s="140">
        <v>0</v>
      </c>
      <c r="X16" s="15"/>
      <c r="Y16" s="15"/>
      <c r="Z16" s="15"/>
      <c r="AA16" s="15"/>
      <c r="AB16" s="15">
        <v>15</v>
      </c>
      <c r="AC16" s="15">
        <v>0</v>
      </c>
      <c r="AD16" s="15"/>
      <c r="AE16" s="15"/>
      <c r="AF16" s="15"/>
      <c r="AG16" s="15"/>
      <c r="AH16" s="15"/>
      <c r="AI16" s="15"/>
      <c r="AJ16" s="67" t="s">
        <v>625</v>
      </c>
      <c r="AK16" s="67"/>
      <c r="AL16" s="165"/>
      <c r="AM16" s="165"/>
      <c r="AN16" s="46">
        <f t="shared" si="0"/>
        <v>475</v>
      </c>
    </row>
    <row r="17" spans="1:40" x14ac:dyDescent="0.25">
      <c r="A17" s="137">
        <v>11</v>
      </c>
      <c r="B17" s="173" t="s">
        <v>115</v>
      </c>
      <c r="C17" s="172" t="s">
        <v>168</v>
      </c>
      <c r="D17" s="128">
        <v>40388</v>
      </c>
      <c r="E17" s="15">
        <v>20</v>
      </c>
      <c r="F17" s="15"/>
      <c r="G17" s="15">
        <v>20</v>
      </c>
      <c r="H17" s="15">
        <v>30</v>
      </c>
      <c r="I17" s="15">
        <v>20</v>
      </c>
      <c r="J17" s="15">
        <v>40</v>
      </c>
      <c r="K17" s="15"/>
      <c r="L17" s="15">
        <v>20</v>
      </c>
      <c r="M17" s="15">
        <v>30</v>
      </c>
      <c r="N17" s="15"/>
      <c r="O17" s="15">
        <v>110</v>
      </c>
      <c r="P17" s="15"/>
      <c r="Q17" s="140">
        <v>40</v>
      </c>
      <c r="R17" s="15"/>
      <c r="S17" s="15"/>
      <c r="T17" s="15">
        <v>20</v>
      </c>
      <c r="U17" s="15"/>
      <c r="V17" s="15"/>
      <c r="W17" s="140">
        <v>62.5</v>
      </c>
      <c r="X17" s="15"/>
      <c r="Y17" s="15"/>
      <c r="Z17" s="15"/>
      <c r="AA17" s="15"/>
      <c r="AB17" s="15">
        <v>0</v>
      </c>
      <c r="AC17" s="15">
        <v>3</v>
      </c>
      <c r="AD17" s="15"/>
      <c r="AE17" s="15"/>
      <c r="AF17" s="15"/>
      <c r="AG17" s="15"/>
      <c r="AH17" s="67"/>
      <c r="AI17" s="67"/>
      <c r="AJ17" s="67"/>
      <c r="AK17" s="67"/>
      <c r="AL17" s="165"/>
      <c r="AM17" s="165"/>
      <c r="AN17" s="46">
        <f t="shared" si="0"/>
        <v>415.5</v>
      </c>
    </row>
    <row r="18" spans="1:40" x14ac:dyDescent="0.25">
      <c r="A18" s="137">
        <v>12</v>
      </c>
      <c r="B18" s="173" t="s">
        <v>166</v>
      </c>
      <c r="C18" s="172" t="s">
        <v>67</v>
      </c>
      <c r="D18" s="128">
        <v>40525</v>
      </c>
      <c r="E18" s="15">
        <v>20</v>
      </c>
      <c r="F18" s="15"/>
      <c r="G18" s="15">
        <v>30</v>
      </c>
      <c r="H18" s="15">
        <v>30</v>
      </c>
      <c r="I18" s="15">
        <v>20</v>
      </c>
      <c r="J18" s="15">
        <v>30</v>
      </c>
      <c r="K18" s="15"/>
      <c r="L18" s="15">
        <v>30</v>
      </c>
      <c r="M18" s="15">
        <v>30</v>
      </c>
      <c r="N18" s="15"/>
      <c r="O18" s="15">
        <v>50</v>
      </c>
      <c r="P18" s="15"/>
      <c r="Q18" s="140">
        <v>30</v>
      </c>
      <c r="R18" s="15"/>
      <c r="S18" s="15"/>
      <c r="T18" s="15">
        <v>60</v>
      </c>
      <c r="U18" s="15"/>
      <c r="V18" s="15"/>
      <c r="W18" s="140">
        <v>45</v>
      </c>
      <c r="X18" s="15"/>
      <c r="Y18" s="15"/>
      <c r="Z18" s="15"/>
      <c r="AA18" s="15"/>
      <c r="AB18" s="15">
        <v>15</v>
      </c>
      <c r="AC18" s="15">
        <v>6.25</v>
      </c>
      <c r="AD18" s="15"/>
      <c r="AE18" s="15"/>
      <c r="AF18" s="15"/>
      <c r="AG18" s="15"/>
      <c r="AH18" s="67"/>
      <c r="AI18" s="67"/>
      <c r="AJ18" s="67"/>
      <c r="AK18" s="67"/>
      <c r="AL18" s="165"/>
      <c r="AM18" s="165"/>
      <c r="AN18" s="46">
        <f t="shared" si="0"/>
        <v>396.25</v>
      </c>
    </row>
    <row r="19" spans="1:40" x14ac:dyDescent="0.25">
      <c r="A19" s="137">
        <v>13</v>
      </c>
      <c r="B19" s="173" t="s">
        <v>77</v>
      </c>
      <c r="C19" s="172" t="s">
        <v>78</v>
      </c>
      <c r="D19" s="128">
        <v>40774</v>
      </c>
      <c r="E19" s="15">
        <v>70</v>
      </c>
      <c r="F19" s="15"/>
      <c r="G19" s="15">
        <v>12.5</v>
      </c>
      <c r="H19" s="15">
        <v>40</v>
      </c>
      <c r="I19" s="15">
        <v>12.5</v>
      </c>
      <c r="J19" s="15">
        <v>60</v>
      </c>
      <c r="K19" s="15">
        <v>-5</v>
      </c>
      <c r="L19" s="15">
        <v>12.5</v>
      </c>
      <c r="M19" s="15">
        <v>30</v>
      </c>
      <c r="N19" s="15"/>
      <c r="O19" s="15">
        <v>40</v>
      </c>
      <c r="P19" s="15"/>
      <c r="Q19" s="140">
        <v>40</v>
      </c>
      <c r="R19" s="141">
        <v>-5</v>
      </c>
      <c r="S19" s="15"/>
      <c r="T19" s="15">
        <v>50</v>
      </c>
      <c r="U19" s="15"/>
      <c r="V19" s="15"/>
      <c r="W19" s="140">
        <v>0</v>
      </c>
      <c r="X19" s="15"/>
      <c r="Y19" s="15"/>
      <c r="Z19" s="15"/>
      <c r="AA19" s="15"/>
      <c r="AB19" s="15">
        <v>0</v>
      </c>
      <c r="AC19" s="15">
        <v>3</v>
      </c>
      <c r="AD19" s="15"/>
      <c r="AE19" s="15"/>
      <c r="AF19" s="15"/>
      <c r="AG19" s="15"/>
      <c r="AH19" s="67"/>
      <c r="AI19" s="67"/>
      <c r="AJ19" s="67"/>
      <c r="AK19" s="67"/>
      <c r="AL19" s="165"/>
      <c r="AM19" s="165"/>
      <c r="AN19" s="46">
        <f t="shared" si="0"/>
        <v>360.5</v>
      </c>
    </row>
    <row r="20" spans="1:40" x14ac:dyDescent="0.25">
      <c r="A20" s="137">
        <v>14</v>
      </c>
      <c r="B20" s="173" t="s">
        <v>164</v>
      </c>
      <c r="C20" s="172" t="s">
        <v>165</v>
      </c>
      <c r="D20" s="128">
        <v>40437</v>
      </c>
      <c r="E20" s="15">
        <v>40</v>
      </c>
      <c r="F20" s="15"/>
      <c r="G20" s="15">
        <v>12.5</v>
      </c>
      <c r="H20" s="15">
        <v>40</v>
      </c>
      <c r="I20" s="15">
        <v>12.5</v>
      </c>
      <c r="J20" s="15">
        <v>20</v>
      </c>
      <c r="K20" s="15"/>
      <c r="L20" s="15">
        <v>12.5</v>
      </c>
      <c r="M20" s="15">
        <v>40</v>
      </c>
      <c r="N20" s="15"/>
      <c r="O20" s="15">
        <v>40</v>
      </c>
      <c r="P20" s="15"/>
      <c r="Q20" s="140">
        <v>30</v>
      </c>
      <c r="R20" s="15"/>
      <c r="S20" s="15"/>
      <c r="T20" s="15">
        <v>10</v>
      </c>
      <c r="U20" s="15"/>
      <c r="V20" s="15"/>
      <c r="W20" s="140">
        <v>45</v>
      </c>
      <c r="X20" s="15"/>
      <c r="Y20" s="15"/>
      <c r="Z20" s="15"/>
      <c r="AA20" s="15"/>
      <c r="AB20" s="15">
        <v>0</v>
      </c>
      <c r="AC20" s="15">
        <v>3</v>
      </c>
      <c r="AD20" s="15"/>
      <c r="AE20" s="15"/>
      <c r="AF20" s="15"/>
      <c r="AG20" s="15"/>
      <c r="AH20" s="67"/>
      <c r="AI20" s="67"/>
      <c r="AJ20" s="67"/>
      <c r="AK20" s="67"/>
      <c r="AL20" s="165">
        <v>0</v>
      </c>
      <c r="AM20" s="165">
        <v>3.75</v>
      </c>
      <c r="AN20" s="46">
        <f t="shared" si="0"/>
        <v>309.25</v>
      </c>
    </row>
    <row r="21" spans="1:40" x14ac:dyDescent="0.25">
      <c r="A21" s="137">
        <v>15</v>
      </c>
      <c r="B21" s="173" t="s">
        <v>162</v>
      </c>
      <c r="C21" s="172" t="s">
        <v>163</v>
      </c>
      <c r="D21" s="128">
        <v>40198</v>
      </c>
      <c r="E21" s="15">
        <v>30</v>
      </c>
      <c r="F21" s="15"/>
      <c r="G21" s="15">
        <v>30</v>
      </c>
      <c r="H21" s="15">
        <v>50</v>
      </c>
      <c r="I21" s="15">
        <v>20</v>
      </c>
      <c r="J21" s="15">
        <v>30</v>
      </c>
      <c r="K21" s="15"/>
      <c r="L21" s="15">
        <v>20</v>
      </c>
      <c r="M21" s="15">
        <v>60</v>
      </c>
      <c r="N21" s="15"/>
      <c r="O21" s="15">
        <v>0</v>
      </c>
      <c r="P21" s="15"/>
      <c r="Q21" s="140">
        <v>20</v>
      </c>
      <c r="R21" s="15"/>
      <c r="S21" s="15"/>
      <c r="T21" s="15">
        <v>10</v>
      </c>
      <c r="U21" s="15"/>
      <c r="V21" s="15"/>
      <c r="W21" s="140">
        <v>12.5</v>
      </c>
      <c r="X21" s="15"/>
      <c r="Y21" s="15"/>
      <c r="Z21" s="15"/>
      <c r="AA21" s="15"/>
      <c r="AB21" s="15">
        <v>0</v>
      </c>
      <c r="AC21" s="15">
        <v>6.25</v>
      </c>
      <c r="AD21" s="15"/>
      <c r="AE21" s="15"/>
      <c r="AF21" s="15"/>
      <c r="AG21" s="15"/>
      <c r="AH21" s="67"/>
      <c r="AI21" s="67"/>
      <c r="AJ21" s="67"/>
      <c r="AK21" s="67"/>
      <c r="AL21" s="165">
        <v>0</v>
      </c>
      <c r="AM21" s="165">
        <v>3.75</v>
      </c>
      <c r="AN21" s="46">
        <f t="shared" si="0"/>
        <v>292.5</v>
      </c>
    </row>
    <row r="22" spans="1:40" x14ac:dyDescent="0.25">
      <c r="A22" s="137">
        <v>16</v>
      </c>
      <c r="B22" s="173" t="s">
        <v>174</v>
      </c>
      <c r="C22" s="172" t="s">
        <v>60</v>
      </c>
      <c r="D22" s="128">
        <v>40407</v>
      </c>
      <c r="E22" s="15">
        <v>10</v>
      </c>
      <c r="F22" s="15"/>
      <c r="G22" s="15">
        <v>20</v>
      </c>
      <c r="H22" s="15">
        <v>10</v>
      </c>
      <c r="I22" s="15">
        <v>20</v>
      </c>
      <c r="J22" s="15">
        <v>20</v>
      </c>
      <c r="K22" s="15"/>
      <c r="L22" s="15">
        <v>20</v>
      </c>
      <c r="M22" s="15">
        <v>30</v>
      </c>
      <c r="N22" s="15"/>
      <c r="O22" s="15">
        <v>30</v>
      </c>
      <c r="P22" s="15"/>
      <c r="Q22" s="140">
        <v>30</v>
      </c>
      <c r="R22" s="15"/>
      <c r="S22" s="15"/>
      <c r="T22" s="15">
        <v>10</v>
      </c>
      <c r="U22" s="15"/>
      <c r="V22" s="15"/>
      <c r="W22" s="140">
        <v>0</v>
      </c>
      <c r="X22" s="15"/>
      <c r="Y22" s="15"/>
      <c r="Z22" s="15"/>
      <c r="AA22" s="15"/>
      <c r="AB22" s="15">
        <v>0</v>
      </c>
      <c r="AC22" s="15">
        <v>3</v>
      </c>
      <c r="AD22" s="15"/>
      <c r="AE22" s="15"/>
      <c r="AF22" s="15"/>
      <c r="AG22" s="15"/>
      <c r="AH22" s="15"/>
      <c r="AI22" s="15"/>
      <c r="AJ22" s="67"/>
      <c r="AK22" s="67"/>
      <c r="AL22" s="165"/>
      <c r="AM22" s="165"/>
      <c r="AN22" s="46">
        <f t="shared" si="0"/>
        <v>203</v>
      </c>
    </row>
    <row r="23" spans="1:40" x14ac:dyDescent="0.25">
      <c r="A23" s="137">
        <v>17</v>
      </c>
      <c r="B23" s="173" t="s">
        <v>169</v>
      </c>
      <c r="C23" s="172" t="s">
        <v>170</v>
      </c>
      <c r="D23" s="128">
        <v>39948</v>
      </c>
      <c r="E23" s="15">
        <v>20</v>
      </c>
      <c r="F23" s="15"/>
      <c r="G23" s="15">
        <v>12.5</v>
      </c>
      <c r="H23" s="15">
        <v>30</v>
      </c>
      <c r="I23" s="15">
        <v>7.5</v>
      </c>
      <c r="J23" s="15">
        <v>10</v>
      </c>
      <c r="K23" s="15"/>
      <c r="L23" s="15">
        <v>20</v>
      </c>
      <c r="M23" s="15">
        <v>20</v>
      </c>
      <c r="N23" s="15"/>
      <c r="O23" s="15">
        <v>20</v>
      </c>
      <c r="P23" s="15"/>
      <c r="Q23" s="140">
        <v>20</v>
      </c>
      <c r="R23" s="15"/>
      <c r="S23" s="15"/>
      <c r="T23" s="15">
        <v>5</v>
      </c>
      <c r="U23" s="15"/>
      <c r="V23" s="15"/>
      <c r="W23" s="140">
        <v>7.5</v>
      </c>
      <c r="X23" s="15"/>
      <c r="Y23" s="15"/>
      <c r="Z23" s="15"/>
      <c r="AA23" s="15"/>
      <c r="AB23" s="15">
        <v>0</v>
      </c>
      <c r="AC23" s="15">
        <v>3</v>
      </c>
      <c r="AD23" s="15"/>
      <c r="AE23" s="15"/>
      <c r="AF23" s="15"/>
      <c r="AG23" s="15"/>
      <c r="AH23" s="67"/>
      <c r="AI23" s="67"/>
      <c r="AJ23" s="15"/>
      <c r="AK23" s="15"/>
      <c r="AL23" s="43">
        <v>0</v>
      </c>
      <c r="AM23" s="165">
        <v>1.75</v>
      </c>
      <c r="AN23" s="46">
        <f t="shared" si="0"/>
        <v>177.25</v>
      </c>
    </row>
    <row r="24" spans="1:40" x14ac:dyDescent="0.25">
      <c r="A24" s="137">
        <v>18</v>
      </c>
      <c r="B24" s="173" t="s">
        <v>87</v>
      </c>
      <c r="C24" s="172" t="s">
        <v>88</v>
      </c>
      <c r="D24" s="128">
        <v>41154</v>
      </c>
      <c r="E24" s="15">
        <v>0</v>
      </c>
      <c r="F24" s="15"/>
      <c r="G24" s="15">
        <v>0</v>
      </c>
      <c r="H24" s="15">
        <v>10</v>
      </c>
      <c r="I24" s="15">
        <v>12.5</v>
      </c>
      <c r="J24" s="15">
        <v>20</v>
      </c>
      <c r="K24" s="15"/>
      <c r="L24" s="15">
        <v>20</v>
      </c>
      <c r="M24" s="15">
        <v>20</v>
      </c>
      <c r="N24" s="15"/>
      <c r="O24" s="15">
        <v>10</v>
      </c>
      <c r="P24" s="15"/>
      <c r="Q24" s="140">
        <v>40</v>
      </c>
      <c r="R24" s="15"/>
      <c r="S24" s="15"/>
      <c r="T24" s="149">
        <v>30</v>
      </c>
      <c r="U24" s="15"/>
      <c r="V24" s="15"/>
      <c r="W24" s="140">
        <v>7.5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43"/>
      <c r="AM24" s="43"/>
      <c r="AN24" s="46">
        <f t="shared" si="0"/>
        <v>170</v>
      </c>
    </row>
    <row r="25" spans="1:40" x14ac:dyDescent="0.25">
      <c r="A25" s="137">
        <v>19</v>
      </c>
      <c r="B25" s="173" t="s">
        <v>76</v>
      </c>
      <c r="C25" s="172" t="s">
        <v>20</v>
      </c>
      <c r="D25" s="128">
        <v>41044</v>
      </c>
      <c r="E25" s="15">
        <v>60</v>
      </c>
      <c r="F25" s="15"/>
      <c r="G25" s="15">
        <v>0</v>
      </c>
      <c r="H25" s="15">
        <v>40</v>
      </c>
      <c r="I25" s="15">
        <v>7.5</v>
      </c>
      <c r="J25" s="15">
        <v>30</v>
      </c>
      <c r="K25" s="15"/>
      <c r="L25" s="15">
        <v>12.5</v>
      </c>
      <c r="M25" s="15">
        <v>0</v>
      </c>
      <c r="N25" s="15"/>
      <c r="O25" s="15">
        <v>0</v>
      </c>
      <c r="P25" s="15"/>
      <c r="Q25" s="140">
        <v>0</v>
      </c>
      <c r="R25" s="15"/>
      <c r="S25" s="15"/>
      <c r="T25" s="16">
        <v>0</v>
      </c>
      <c r="U25" s="15"/>
      <c r="V25" s="15"/>
      <c r="W25" s="140">
        <v>0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43"/>
      <c r="AM25" s="43"/>
      <c r="AN25" s="46">
        <f t="shared" si="0"/>
        <v>150</v>
      </c>
    </row>
    <row r="26" spans="1:40" x14ac:dyDescent="0.25">
      <c r="A26" s="137">
        <v>19</v>
      </c>
      <c r="B26" s="171" t="s">
        <v>179</v>
      </c>
      <c r="C26" s="172" t="s">
        <v>180</v>
      </c>
      <c r="D26" s="128">
        <v>40103</v>
      </c>
      <c r="E26" s="15">
        <v>30</v>
      </c>
      <c r="F26" s="15"/>
      <c r="G26" s="15">
        <v>0</v>
      </c>
      <c r="H26" s="15">
        <v>20</v>
      </c>
      <c r="I26" s="15">
        <v>0</v>
      </c>
      <c r="J26" s="15">
        <v>20</v>
      </c>
      <c r="K26" s="15"/>
      <c r="L26" s="15">
        <v>0</v>
      </c>
      <c r="M26" s="15">
        <v>20</v>
      </c>
      <c r="N26" s="15"/>
      <c r="O26" s="15">
        <v>20</v>
      </c>
      <c r="P26" s="15"/>
      <c r="Q26" s="140">
        <v>20</v>
      </c>
      <c r="R26" s="15"/>
      <c r="S26" s="15"/>
      <c r="T26" s="15">
        <v>20</v>
      </c>
      <c r="U26" s="15"/>
      <c r="V26" s="15"/>
      <c r="W26" s="140">
        <v>0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67"/>
      <c r="AI26" s="67"/>
      <c r="AJ26" s="67"/>
      <c r="AK26" s="67"/>
      <c r="AL26" s="165"/>
      <c r="AM26" s="165"/>
      <c r="AN26" s="46">
        <f t="shared" si="0"/>
        <v>150</v>
      </c>
    </row>
    <row r="27" spans="1:40" x14ac:dyDescent="0.25">
      <c r="A27" s="137">
        <v>21</v>
      </c>
      <c r="B27" s="173" t="s">
        <v>561</v>
      </c>
      <c r="C27" s="172" t="s">
        <v>562</v>
      </c>
      <c r="D27" s="128">
        <v>39887</v>
      </c>
      <c r="E27" s="15">
        <v>0</v>
      </c>
      <c r="F27" s="15"/>
      <c r="G27" s="15">
        <v>0</v>
      </c>
      <c r="H27" s="15">
        <v>0</v>
      </c>
      <c r="I27" s="15">
        <v>0</v>
      </c>
      <c r="J27" s="15">
        <v>0</v>
      </c>
      <c r="K27" s="15"/>
      <c r="L27" s="15">
        <v>0</v>
      </c>
      <c r="M27" s="15">
        <v>0</v>
      </c>
      <c r="N27" s="15"/>
      <c r="O27" s="15">
        <v>0</v>
      </c>
      <c r="P27" s="15"/>
      <c r="Q27" s="140">
        <v>0</v>
      </c>
      <c r="R27" s="15"/>
      <c r="S27" s="15"/>
      <c r="T27" s="16">
        <v>0</v>
      </c>
      <c r="U27" s="15"/>
      <c r="V27" s="15"/>
      <c r="W27" s="140">
        <v>0</v>
      </c>
      <c r="X27" s="15"/>
      <c r="Y27" s="15"/>
      <c r="Z27" s="15"/>
      <c r="AA27" s="15"/>
      <c r="AB27" s="15"/>
      <c r="AC27" s="15"/>
      <c r="AD27" s="15"/>
      <c r="AE27" s="15"/>
      <c r="AF27" s="15">
        <v>120</v>
      </c>
      <c r="AG27" s="15">
        <v>20</v>
      </c>
      <c r="AH27" s="67"/>
      <c r="AI27" s="67"/>
      <c r="AJ27" s="15"/>
      <c r="AK27" s="15"/>
      <c r="AL27" s="43"/>
      <c r="AM27" s="43"/>
      <c r="AN27" s="46">
        <f t="shared" si="0"/>
        <v>140</v>
      </c>
    </row>
    <row r="28" spans="1:40" x14ac:dyDescent="0.25">
      <c r="A28" s="137">
        <v>22</v>
      </c>
      <c r="B28" s="173" t="s">
        <v>25</v>
      </c>
      <c r="C28" s="172" t="s">
        <v>156</v>
      </c>
      <c r="D28" s="128">
        <v>40645</v>
      </c>
      <c r="E28" s="15">
        <v>0</v>
      </c>
      <c r="F28" s="15"/>
      <c r="G28" s="15">
        <v>0</v>
      </c>
      <c r="H28" s="15">
        <v>10</v>
      </c>
      <c r="I28" s="15">
        <v>12.5</v>
      </c>
      <c r="J28" s="15">
        <v>0</v>
      </c>
      <c r="K28" s="15"/>
      <c r="L28" s="15">
        <v>20</v>
      </c>
      <c r="M28" s="15">
        <v>20</v>
      </c>
      <c r="N28" s="15"/>
      <c r="O28" s="15">
        <v>30</v>
      </c>
      <c r="P28" s="15"/>
      <c r="Q28" s="140">
        <v>20</v>
      </c>
      <c r="R28" s="15"/>
      <c r="S28" s="15"/>
      <c r="T28" s="15">
        <v>10</v>
      </c>
      <c r="U28" s="15"/>
      <c r="V28" s="15"/>
      <c r="W28" s="140">
        <v>7.5</v>
      </c>
      <c r="X28" s="15"/>
      <c r="Y28" s="15"/>
      <c r="Z28" s="15"/>
      <c r="AA28" s="15"/>
      <c r="AB28" s="15">
        <v>0</v>
      </c>
      <c r="AC28" s="15">
        <v>3</v>
      </c>
      <c r="AD28" s="15"/>
      <c r="AE28" s="15"/>
      <c r="AF28" s="15"/>
      <c r="AG28" s="15"/>
      <c r="AH28" s="67"/>
      <c r="AI28" s="67"/>
      <c r="AJ28" s="67"/>
      <c r="AK28" s="67"/>
      <c r="AL28" s="43">
        <v>0</v>
      </c>
      <c r="AM28" s="165">
        <v>1.75</v>
      </c>
      <c r="AN28" s="46">
        <f t="shared" si="0"/>
        <v>134.75</v>
      </c>
    </row>
    <row r="29" spans="1:40" x14ac:dyDescent="0.25">
      <c r="A29" s="137">
        <v>23</v>
      </c>
      <c r="B29" s="173" t="s">
        <v>181</v>
      </c>
      <c r="C29" s="172" t="s">
        <v>67</v>
      </c>
      <c r="D29" s="128">
        <v>40376</v>
      </c>
      <c r="E29" s="15">
        <v>0</v>
      </c>
      <c r="F29" s="15"/>
      <c r="G29" s="15">
        <v>20</v>
      </c>
      <c r="H29" s="15">
        <v>10</v>
      </c>
      <c r="I29" s="15">
        <v>20</v>
      </c>
      <c r="J29" s="15">
        <v>10</v>
      </c>
      <c r="K29" s="15"/>
      <c r="L29" s="15">
        <v>12.5</v>
      </c>
      <c r="M29" s="15">
        <v>10</v>
      </c>
      <c r="N29" s="15"/>
      <c r="O29" s="15">
        <v>30</v>
      </c>
      <c r="P29" s="15"/>
      <c r="Q29" s="140">
        <v>10</v>
      </c>
      <c r="R29" s="15"/>
      <c r="S29" s="15"/>
      <c r="T29" s="15">
        <v>2.5</v>
      </c>
      <c r="U29" s="15"/>
      <c r="V29" s="15"/>
      <c r="W29" s="140">
        <v>7.5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67"/>
      <c r="AI29" s="67"/>
      <c r="AJ29" s="67"/>
      <c r="AK29" s="67"/>
      <c r="AL29" s="165"/>
      <c r="AM29" s="165"/>
      <c r="AN29" s="46">
        <f t="shared" si="0"/>
        <v>132.5</v>
      </c>
    </row>
    <row r="30" spans="1:40" x14ac:dyDescent="0.25">
      <c r="A30" s="137">
        <v>24</v>
      </c>
      <c r="B30" s="173" t="s">
        <v>79</v>
      </c>
      <c r="C30" s="172" t="s">
        <v>171</v>
      </c>
      <c r="D30" s="128">
        <v>40590</v>
      </c>
      <c r="E30" s="15">
        <v>40</v>
      </c>
      <c r="F30" s="15"/>
      <c r="G30" s="15">
        <v>0</v>
      </c>
      <c r="H30" s="15">
        <v>20</v>
      </c>
      <c r="I30" s="15">
        <v>7.5</v>
      </c>
      <c r="J30" s="15">
        <v>30</v>
      </c>
      <c r="K30" s="15"/>
      <c r="L30" s="15">
        <v>12.5</v>
      </c>
      <c r="M30" s="15">
        <v>0</v>
      </c>
      <c r="N30" s="15"/>
      <c r="O30" s="15">
        <v>0</v>
      </c>
      <c r="P30" s="15"/>
      <c r="Q30" s="140">
        <v>0</v>
      </c>
      <c r="R30" s="15"/>
      <c r="S30" s="15"/>
      <c r="T30" s="16">
        <v>0</v>
      </c>
      <c r="U30" s="15"/>
      <c r="V30" s="15"/>
      <c r="W30" s="140">
        <v>0</v>
      </c>
      <c r="X30" s="15"/>
      <c r="Y30" s="15"/>
      <c r="Z30" s="15"/>
      <c r="AA30" s="15"/>
      <c r="AB30" s="15">
        <v>15</v>
      </c>
      <c r="AC30" s="15">
        <v>3</v>
      </c>
      <c r="AD30" s="15"/>
      <c r="AE30" s="15"/>
      <c r="AF30" s="15"/>
      <c r="AG30" s="15"/>
      <c r="AH30" s="15"/>
      <c r="AI30" s="15"/>
      <c r="AJ30" s="15"/>
      <c r="AK30" s="15"/>
      <c r="AL30" s="43"/>
      <c r="AM30" s="43"/>
      <c r="AN30" s="46">
        <f t="shared" si="0"/>
        <v>128</v>
      </c>
    </row>
    <row r="31" spans="1:40" x14ac:dyDescent="0.25">
      <c r="A31" s="137">
        <v>25</v>
      </c>
      <c r="B31" s="173" t="s">
        <v>176</v>
      </c>
      <c r="C31" s="172" t="s">
        <v>26</v>
      </c>
      <c r="D31" s="128">
        <v>39911</v>
      </c>
      <c r="E31" s="15">
        <v>5</v>
      </c>
      <c r="F31" s="15"/>
      <c r="G31" s="15">
        <v>20</v>
      </c>
      <c r="H31" s="15">
        <v>10</v>
      </c>
      <c r="I31" s="15">
        <v>20</v>
      </c>
      <c r="J31" s="15">
        <v>0</v>
      </c>
      <c r="K31" s="15"/>
      <c r="L31" s="15">
        <v>0</v>
      </c>
      <c r="M31" s="15">
        <v>20</v>
      </c>
      <c r="N31" s="15"/>
      <c r="O31" s="15">
        <v>20</v>
      </c>
      <c r="P31" s="15"/>
      <c r="Q31" s="140">
        <v>20</v>
      </c>
      <c r="R31" s="15"/>
      <c r="S31" s="15"/>
      <c r="T31" s="15">
        <v>2.5</v>
      </c>
      <c r="U31" s="15"/>
      <c r="V31" s="15"/>
      <c r="W31" s="140">
        <v>7.5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67"/>
      <c r="AI31" s="67"/>
      <c r="AJ31" s="67"/>
      <c r="AK31" s="67"/>
      <c r="AL31" s="165"/>
      <c r="AM31" s="165"/>
      <c r="AN31" s="46">
        <f t="shared" si="0"/>
        <v>125</v>
      </c>
    </row>
    <row r="32" spans="1:40" x14ac:dyDescent="0.25">
      <c r="A32" s="137">
        <v>26</v>
      </c>
      <c r="B32" s="173" t="s">
        <v>172</v>
      </c>
      <c r="C32" s="172" t="s">
        <v>173</v>
      </c>
      <c r="D32" s="128">
        <v>40329</v>
      </c>
      <c r="E32" s="15">
        <v>10</v>
      </c>
      <c r="F32" s="15"/>
      <c r="G32" s="15">
        <v>20</v>
      </c>
      <c r="H32" s="15">
        <v>20</v>
      </c>
      <c r="I32" s="15">
        <v>12.5</v>
      </c>
      <c r="J32" s="15">
        <v>0</v>
      </c>
      <c r="K32" s="15"/>
      <c r="L32" s="15">
        <v>0</v>
      </c>
      <c r="M32" s="15">
        <v>20</v>
      </c>
      <c r="N32" s="15"/>
      <c r="O32" s="15">
        <v>30</v>
      </c>
      <c r="P32" s="15"/>
      <c r="Q32" s="140">
        <v>0</v>
      </c>
      <c r="R32" s="15"/>
      <c r="S32" s="15"/>
      <c r="T32" s="15">
        <v>2.5</v>
      </c>
      <c r="U32" s="15"/>
      <c r="V32" s="15"/>
      <c r="W32" s="140">
        <v>0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43"/>
      <c r="AM32" s="43"/>
      <c r="AN32" s="46">
        <f t="shared" si="0"/>
        <v>115</v>
      </c>
    </row>
    <row r="33" spans="1:40" x14ac:dyDescent="0.25">
      <c r="A33" s="137">
        <v>27</v>
      </c>
      <c r="B33" s="173" t="s">
        <v>44</v>
      </c>
      <c r="C33" s="172" t="s">
        <v>26</v>
      </c>
      <c r="D33" s="128">
        <v>40469</v>
      </c>
      <c r="E33" s="15">
        <v>20</v>
      </c>
      <c r="F33" s="15"/>
      <c r="G33" s="15">
        <v>12.5</v>
      </c>
      <c r="H33" s="15">
        <v>20</v>
      </c>
      <c r="I33" s="15">
        <v>7.5</v>
      </c>
      <c r="J33" s="15">
        <v>10</v>
      </c>
      <c r="K33" s="15"/>
      <c r="L33" s="15">
        <v>12.5</v>
      </c>
      <c r="M33" s="15">
        <v>10</v>
      </c>
      <c r="N33" s="15"/>
      <c r="O33" s="15">
        <v>10</v>
      </c>
      <c r="P33" s="15"/>
      <c r="Q33" s="140">
        <v>5</v>
      </c>
      <c r="R33" s="15"/>
      <c r="S33" s="15"/>
      <c r="T33" s="149">
        <v>2.5</v>
      </c>
      <c r="U33" s="15"/>
      <c r="V33" s="15"/>
      <c r="W33" s="140">
        <v>0</v>
      </c>
      <c r="X33" s="15"/>
      <c r="Y33" s="15"/>
      <c r="Z33" s="15"/>
      <c r="AA33" s="15"/>
      <c r="AB33" s="15">
        <v>0</v>
      </c>
      <c r="AC33" s="15">
        <v>3</v>
      </c>
      <c r="AD33" s="15"/>
      <c r="AE33" s="15"/>
      <c r="AF33" s="15"/>
      <c r="AG33" s="15"/>
      <c r="AH33" s="15"/>
      <c r="AI33" s="15"/>
      <c r="AJ33" s="67"/>
      <c r="AK33" s="67"/>
      <c r="AL33" s="165"/>
      <c r="AM33" s="165"/>
      <c r="AN33" s="46">
        <f t="shared" si="0"/>
        <v>113</v>
      </c>
    </row>
    <row r="34" spans="1:40" x14ac:dyDescent="0.25">
      <c r="A34" s="137">
        <v>28</v>
      </c>
      <c r="B34" s="173" t="s">
        <v>205</v>
      </c>
      <c r="C34" s="172" t="s">
        <v>206</v>
      </c>
      <c r="D34" s="128">
        <v>40278</v>
      </c>
      <c r="E34" s="15">
        <v>0</v>
      </c>
      <c r="F34" s="15"/>
      <c r="G34" s="15">
        <v>0</v>
      </c>
      <c r="H34" s="15">
        <v>20</v>
      </c>
      <c r="I34" s="15">
        <v>0</v>
      </c>
      <c r="J34" s="15">
        <v>20</v>
      </c>
      <c r="K34" s="15"/>
      <c r="L34" s="15">
        <v>20</v>
      </c>
      <c r="M34" s="15">
        <v>0</v>
      </c>
      <c r="N34" s="15"/>
      <c r="O34" s="15">
        <v>20</v>
      </c>
      <c r="P34" s="15"/>
      <c r="Q34" s="140">
        <v>30</v>
      </c>
      <c r="R34" s="15"/>
      <c r="S34" s="15"/>
      <c r="T34" s="16">
        <v>0</v>
      </c>
      <c r="U34" s="15"/>
      <c r="V34" s="15"/>
      <c r="W34" s="140">
        <v>0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67"/>
      <c r="AI34" s="67"/>
      <c r="AJ34" s="67"/>
      <c r="AK34" s="67"/>
      <c r="AL34" s="165"/>
      <c r="AM34" s="165"/>
      <c r="AN34" s="46">
        <f t="shared" si="0"/>
        <v>110</v>
      </c>
    </row>
    <row r="35" spans="1:40" x14ac:dyDescent="0.25">
      <c r="A35" s="137">
        <v>29</v>
      </c>
      <c r="B35" s="173" t="s">
        <v>184</v>
      </c>
      <c r="C35" s="172" t="s">
        <v>185</v>
      </c>
      <c r="D35" s="128">
        <v>40163</v>
      </c>
      <c r="E35" s="15">
        <v>10</v>
      </c>
      <c r="F35" s="15"/>
      <c r="G35" s="15">
        <v>12.5</v>
      </c>
      <c r="H35" s="15">
        <v>10</v>
      </c>
      <c r="I35" s="15">
        <v>7.5</v>
      </c>
      <c r="J35" s="15">
        <v>10</v>
      </c>
      <c r="K35" s="15"/>
      <c r="L35" s="15">
        <v>12.5</v>
      </c>
      <c r="M35" s="15">
        <v>10</v>
      </c>
      <c r="N35" s="15"/>
      <c r="O35" s="15">
        <v>10</v>
      </c>
      <c r="P35" s="15"/>
      <c r="Q35" s="140">
        <v>20</v>
      </c>
      <c r="R35" s="15"/>
      <c r="S35" s="15"/>
      <c r="T35" s="15">
        <v>5</v>
      </c>
      <c r="U35" s="15"/>
      <c r="V35" s="15"/>
      <c r="W35" s="140">
        <v>0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67"/>
      <c r="AK35" s="67"/>
      <c r="AL35" s="165"/>
      <c r="AM35" s="165"/>
      <c r="AN35" s="46">
        <f t="shared" si="0"/>
        <v>107.5</v>
      </c>
    </row>
    <row r="36" spans="1:40" x14ac:dyDescent="0.25">
      <c r="A36" s="137">
        <v>30</v>
      </c>
      <c r="B36" s="173" t="s">
        <v>187</v>
      </c>
      <c r="C36" s="172" t="s">
        <v>156</v>
      </c>
      <c r="D36" s="128">
        <v>39962</v>
      </c>
      <c r="E36" s="15">
        <v>30</v>
      </c>
      <c r="F36" s="15"/>
      <c r="G36" s="15">
        <v>0</v>
      </c>
      <c r="H36" s="15">
        <v>10</v>
      </c>
      <c r="I36" s="15">
        <v>0</v>
      </c>
      <c r="J36" s="15">
        <v>10</v>
      </c>
      <c r="K36" s="15"/>
      <c r="L36" s="15">
        <v>0</v>
      </c>
      <c r="M36" s="15">
        <v>5</v>
      </c>
      <c r="N36" s="15"/>
      <c r="O36" s="15">
        <v>0</v>
      </c>
      <c r="P36" s="15"/>
      <c r="Q36" s="140">
        <v>20</v>
      </c>
      <c r="R36" s="15"/>
      <c r="S36" s="15"/>
      <c r="T36" s="15">
        <v>5</v>
      </c>
      <c r="U36" s="15"/>
      <c r="V36" s="15"/>
      <c r="W36" s="140">
        <v>0</v>
      </c>
      <c r="X36" s="15"/>
      <c r="Y36" s="15"/>
      <c r="Z36" s="15"/>
      <c r="AA36" s="15"/>
      <c r="AB36" s="15">
        <v>15</v>
      </c>
      <c r="AC36" s="15">
        <v>3</v>
      </c>
      <c r="AD36" s="15"/>
      <c r="AE36" s="15"/>
      <c r="AF36" s="15"/>
      <c r="AG36" s="15"/>
      <c r="AH36" s="67"/>
      <c r="AI36" s="67"/>
      <c r="AJ36" s="15"/>
      <c r="AK36" s="15"/>
      <c r="AL36" s="165">
        <v>0</v>
      </c>
      <c r="AM36" s="165">
        <v>3.75</v>
      </c>
      <c r="AN36" s="46">
        <f t="shared" si="0"/>
        <v>101.75</v>
      </c>
    </row>
    <row r="37" spans="1:40" x14ac:dyDescent="0.25">
      <c r="A37" s="137">
        <v>31</v>
      </c>
      <c r="B37" s="173" t="s">
        <v>483</v>
      </c>
      <c r="C37" s="172" t="s">
        <v>186</v>
      </c>
      <c r="D37" s="128">
        <v>39829</v>
      </c>
      <c r="E37" s="15">
        <v>0</v>
      </c>
      <c r="F37" s="15"/>
      <c r="G37" s="15">
        <v>20</v>
      </c>
      <c r="H37" s="15">
        <v>20</v>
      </c>
      <c r="I37" s="15">
        <v>0</v>
      </c>
      <c r="J37" s="15">
        <v>10</v>
      </c>
      <c r="K37" s="15"/>
      <c r="L37" s="15">
        <v>0</v>
      </c>
      <c r="M37" s="15">
        <v>20</v>
      </c>
      <c r="N37" s="15"/>
      <c r="O37" s="15">
        <v>10</v>
      </c>
      <c r="P37" s="15"/>
      <c r="Q37" s="140">
        <v>10</v>
      </c>
      <c r="R37" s="15"/>
      <c r="S37" s="15"/>
      <c r="T37" s="15">
        <v>5</v>
      </c>
      <c r="U37" s="15"/>
      <c r="V37" s="15"/>
      <c r="W37" s="140">
        <v>0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67"/>
      <c r="AI37" s="67"/>
      <c r="AJ37" s="67"/>
      <c r="AK37" s="67"/>
      <c r="AL37" s="165"/>
      <c r="AM37" s="165"/>
      <c r="AN37" s="46">
        <f t="shared" si="0"/>
        <v>95</v>
      </c>
    </row>
    <row r="38" spans="1:40" x14ac:dyDescent="0.25">
      <c r="A38" s="137">
        <v>31</v>
      </c>
      <c r="B38" s="173" t="s">
        <v>194</v>
      </c>
      <c r="C38" s="172" t="s">
        <v>195</v>
      </c>
      <c r="D38" s="128">
        <v>39886</v>
      </c>
      <c r="E38" s="15">
        <v>10</v>
      </c>
      <c r="F38" s="15">
        <v>-5</v>
      </c>
      <c r="G38" s="15">
        <v>0</v>
      </c>
      <c r="H38" s="15">
        <v>30</v>
      </c>
      <c r="I38" s="15">
        <v>0</v>
      </c>
      <c r="J38" s="15">
        <v>30</v>
      </c>
      <c r="K38" s="15"/>
      <c r="L38" s="15">
        <v>0</v>
      </c>
      <c r="M38" s="15">
        <v>10</v>
      </c>
      <c r="N38" s="15"/>
      <c r="O38" s="15">
        <v>0</v>
      </c>
      <c r="P38" s="15"/>
      <c r="Q38" s="140">
        <v>10</v>
      </c>
      <c r="R38" s="15"/>
      <c r="S38" s="15"/>
      <c r="T38" s="15">
        <v>10</v>
      </c>
      <c r="U38" s="15"/>
      <c r="V38" s="15"/>
      <c r="W38" s="140">
        <v>0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67"/>
      <c r="AI38" s="67"/>
      <c r="AJ38" s="15"/>
      <c r="AK38" s="15"/>
      <c r="AL38" s="43"/>
      <c r="AM38" s="43"/>
      <c r="AN38" s="46">
        <f t="shared" si="0"/>
        <v>95</v>
      </c>
    </row>
    <row r="39" spans="1:40" x14ac:dyDescent="0.25">
      <c r="A39" s="137">
        <v>33</v>
      </c>
      <c r="B39" s="173" t="s">
        <v>207</v>
      </c>
      <c r="C39" s="172" t="s">
        <v>47</v>
      </c>
      <c r="D39" s="128">
        <v>40357</v>
      </c>
      <c r="E39" s="15">
        <v>10</v>
      </c>
      <c r="F39" s="15"/>
      <c r="G39" s="15">
        <v>0</v>
      </c>
      <c r="H39" s="15">
        <v>10</v>
      </c>
      <c r="I39" s="15">
        <v>0</v>
      </c>
      <c r="J39" s="15">
        <v>10</v>
      </c>
      <c r="K39" s="15"/>
      <c r="L39" s="15">
        <v>7.5</v>
      </c>
      <c r="M39" s="15">
        <v>10</v>
      </c>
      <c r="N39" s="15"/>
      <c r="O39" s="15">
        <v>0</v>
      </c>
      <c r="P39" s="15"/>
      <c r="Q39" s="140">
        <v>10</v>
      </c>
      <c r="R39" s="15"/>
      <c r="S39" s="15"/>
      <c r="T39" s="15">
        <v>2.5</v>
      </c>
      <c r="U39" s="15"/>
      <c r="V39" s="15"/>
      <c r="W39" s="140">
        <v>30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67"/>
      <c r="AI39" s="67"/>
      <c r="AJ39" s="67"/>
      <c r="AK39" s="67"/>
      <c r="AL39" s="165"/>
      <c r="AM39" s="165"/>
      <c r="AN39" s="46">
        <f t="shared" ref="AN39:AN70" si="1">SUM(E39:AM39)</f>
        <v>90</v>
      </c>
    </row>
    <row r="40" spans="1:40" x14ac:dyDescent="0.25">
      <c r="A40" s="137">
        <v>33</v>
      </c>
      <c r="B40" s="171" t="s">
        <v>190</v>
      </c>
      <c r="C40" s="172" t="s">
        <v>196</v>
      </c>
      <c r="D40" s="128">
        <v>39938</v>
      </c>
      <c r="E40" s="15">
        <v>0</v>
      </c>
      <c r="F40" s="15"/>
      <c r="G40" s="15">
        <v>7.5</v>
      </c>
      <c r="H40" s="15">
        <v>5</v>
      </c>
      <c r="I40" s="15">
        <v>20</v>
      </c>
      <c r="J40" s="15">
        <v>10</v>
      </c>
      <c r="K40" s="15"/>
      <c r="L40" s="15">
        <v>0</v>
      </c>
      <c r="M40" s="15">
        <v>5</v>
      </c>
      <c r="N40" s="15"/>
      <c r="O40" s="15">
        <v>10</v>
      </c>
      <c r="P40" s="15"/>
      <c r="Q40" s="140">
        <v>20</v>
      </c>
      <c r="R40" s="15"/>
      <c r="S40" s="15"/>
      <c r="T40" s="15">
        <v>5</v>
      </c>
      <c r="U40" s="15"/>
      <c r="V40" s="15"/>
      <c r="W40" s="140">
        <v>7.5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67"/>
      <c r="AI40" s="67"/>
      <c r="AJ40" s="67"/>
      <c r="AK40" s="67"/>
      <c r="AL40" s="165"/>
      <c r="AM40" s="165"/>
      <c r="AN40" s="46">
        <f t="shared" si="1"/>
        <v>90</v>
      </c>
    </row>
    <row r="41" spans="1:40" x14ac:dyDescent="0.25">
      <c r="A41" s="137">
        <v>36</v>
      </c>
      <c r="B41" s="173" t="s">
        <v>193</v>
      </c>
      <c r="C41" s="172" t="s">
        <v>18</v>
      </c>
      <c r="D41" s="128">
        <v>40017</v>
      </c>
      <c r="E41" s="15">
        <v>10</v>
      </c>
      <c r="F41" s="15"/>
      <c r="G41" s="15">
        <v>12.5</v>
      </c>
      <c r="H41" s="15">
        <v>5</v>
      </c>
      <c r="I41" s="15">
        <v>7.5</v>
      </c>
      <c r="J41" s="15">
        <v>5</v>
      </c>
      <c r="K41" s="15"/>
      <c r="L41" s="15">
        <v>12.5</v>
      </c>
      <c r="M41" s="15">
        <v>10</v>
      </c>
      <c r="N41" s="15"/>
      <c r="O41" s="15">
        <v>0</v>
      </c>
      <c r="P41" s="15"/>
      <c r="Q41" s="140">
        <v>5</v>
      </c>
      <c r="R41" s="15"/>
      <c r="S41" s="15"/>
      <c r="T41" s="16">
        <v>0</v>
      </c>
      <c r="U41" s="15"/>
      <c r="V41" s="15"/>
      <c r="W41" s="140">
        <v>7.5</v>
      </c>
      <c r="X41" s="15"/>
      <c r="Y41" s="15"/>
      <c r="Z41" s="15"/>
      <c r="AA41" s="15"/>
      <c r="AB41" s="15">
        <v>0</v>
      </c>
      <c r="AC41" s="15">
        <v>11.25</v>
      </c>
      <c r="AD41" s="15"/>
      <c r="AE41" s="15"/>
      <c r="AF41" s="15"/>
      <c r="AG41" s="15"/>
      <c r="AH41" s="67"/>
      <c r="AI41" s="67"/>
      <c r="AJ41" s="67"/>
      <c r="AK41" s="67"/>
      <c r="AL41" s="165">
        <v>0</v>
      </c>
      <c r="AM41" s="165">
        <v>1.75</v>
      </c>
      <c r="AN41" s="46">
        <f t="shared" si="1"/>
        <v>88</v>
      </c>
    </row>
    <row r="42" spans="1:40" x14ac:dyDescent="0.25">
      <c r="A42" s="137">
        <v>35</v>
      </c>
      <c r="B42" s="173" t="s">
        <v>210</v>
      </c>
      <c r="C42" s="172" t="s">
        <v>30</v>
      </c>
      <c r="D42" s="128">
        <v>40531</v>
      </c>
      <c r="E42" s="15">
        <v>0</v>
      </c>
      <c r="F42" s="15"/>
      <c r="G42" s="15">
        <v>0</v>
      </c>
      <c r="H42" s="15">
        <v>20</v>
      </c>
      <c r="I42" s="15">
        <v>0</v>
      </c>
      <c r="J42" s="15">
        <v>20</v>
      </c>
      <c r="K42" s="15"/>
      <c r="L42" s="15">
        <v>12.5</v>
      </c>
      <c r="M42" s="15">
        <v>10</v>
      </c>
      <c r="N42" s="15"/>
      <c r="O42" s="15">
        <v>10</v>
      </c>
      <c r="P42" s="15"/>
      <c r="Q42" s="140">
        <v>5</v>
      </c>
      <c r="R42" s="15"/>
      <c r="S42" s="15"/>
      <c r="T42" s="15">
        <v>2.5</v>
      </c>
      <c r="U42" s="15"/>
      <c r="V42" s="15"/>
      <c r="W42" s="140">
        <v>7.5</v>
      </c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67"/>
      <c r="AK42" s="67"/>
      <c r="AL42" s="165"/>
      <c r="AM42" s="165"/>
      <c r="AN42" s="46">
        <f t="shared" si="1"/>
        <v>87.5</v>
      </c>
    </row>
    <row r="43" spans="1:40" x14ac:dyDescent="0.25">
      <c r="A43" s="137">
        <v>37</v>
      </c>
      <c r="B43" s="173" t="s">
        <v>190</v>
      </c>
      <c r="C43" s="172" t="s">
        <v>191</v>
      </c>
      <c r="D43" s="128">
        <v>40541</v>
      </c>
      <c r="E43" s="15">
        <v>10</v>
      </c>
      <c r="F43" s="15"/>
      <c r="G43" s="15">
        <v>12.5</v>
      </c>
      <c r="H43" s="15">
        <v>5</v>
      </c>
      <c r="I43" s="15">
        <v>7.5</v>
      </c>
      <c r="J43" s="15">
        <v>5</v>
      </c>
      <c r="K43" s="15"/>
      <c r="L43" s="15">
        <v>12.5</v>
      </c>
      <c r="M43" s="15">
        <v>10</v>
      </c>
      <c r="N43" s="15"/>
      <c r="O43" s="15">
        <v>5</v>
      </c>
      <c r="P43" s="15"/>
      <c r="Q43" s="140">
        <v>10</v>
      </c>
      <c r="R43" s="15"/>
      <c r="S43" s="15"/>
      <c r="T43" s="15">
        <v>2.5</v>
      </c>
      <c r="U43" s="15"/>
      <c r="V43" s="15"/>
      <c r="W43" s="140">
        <v>2.5</v>
      </c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67"/>
      <c r="AI43" s="67"/>
      <c r="AJ43" s="15"/>
      <c r="AK43" s="15"/>
      <c r="AL43" s="43"/>
      <c r="AM43" s="43"/>
      <c r="AN43" s="46">
        <f t="shared" si="1"/>
        <v>82.5</v>
      </c>
    </row>
    <row r="44" spans="1:40" x14ac:dyDescent="0.25">
      <c r="A44" s="137">
        <v>38</v>
      </c>
      <c r="B44" s="173" t="s">
        <v>141</v>
      </c>
      <c r="C44" s="172" t="s">
        <v>142</v>
      </c>
      <c r="D44" s="128">
        <v>40545</v>
      </c>
      <c r="E44" s="15">
        <v>0</v>
      </c>
      <c r="F44" s="15"/>
      <c r="G44" s="15">
        <v>0</v>
      </c>
      <c r="H44" s="15">
        <v>12.5</v>
      </c>
      <c r="I44" s="15">
        <v>0</v>
      </c>
      <c r="J44" s="15">
        <v>40</v>
      </c>
      <c r="K44" s="15"/>
      <c r="L44" s="15">
        <v>0</v>
      </c>
      <c r="M44" s="15">
        <v>0</v>
      </c>
      <c r="N44" s="15"/>
      <c r="O44" s="15">
        <v>10</v>
      </c>
      <c r="P44" s="15"/>
      <c r="Q44" s="140">
        <v>10</v>
      </c>
      <c r="R44" s="15"/>
      <c r="S44" s="15"/>
      <c r="T44" s="15">
        <v>5</v>
      </c>
      <c r="U44" s="15"/>
      <c r="V44" s="15"/>
      <c r="W44" s="140">
        <v>0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67"/>
      <c r="AI44" s="67"/>
      <c r="AJ44" s="67"/>
      <c r="AK44" s="67"/>
      <c r="AL44" s="165"/>
      <c r="AM44" s="165"/>
      <c r="AN44" s="46">
        <f t="shared" si="1"/>
        <v>77.5</v>
      </c>
    </row>
    <row r="45" spans="1:40" x14ac:dyDescent="0.25">
      <c r="A45" s="137">
        <v>38</v>
      </c>
      <c r="B45" s="173" t="s">
        <v>95</v>
      </c>
      <c r="C45" s="172" t="s">
        <v>96</v>
      </c>
      <c r="D45" s="128">
        <v>41240</v>
      </c>
      <c r="E45" s="15">
        <v>0</v>
      </c>
      <c r="F45" s="15"/>
      <c r="G45" s="15">
        <v>0</v>
      </c>
      <c r="H45" s="15">
        <v>0</v>
      </c>
      <c r="I45" s="15">
        <v>0</v>
      </c>
      <c r="J45" s="15">
        <v>0</v>
      </c>
      <c r="K45" s="15"/>
      <c r="L45" s="15">
        <v>0</v>
      </c>
      <c r="M45" s="15">
        <v>0</v>
      </c>
      <c r="N45" s="15"/>
      <c r="O45" s="15">
        <v>10</v>
      </c>
      <c r="P45" s="15"/>
      <c r="Q45" s="140">
        <v>5</v>
      </c>
      <c r="R45" s="15"/>
      <c r="S45" s="15"/>
      <c r="T45" s="15">
        <v>0</v>
      </c>
      <c r="U45" s="15"/>
      <c r="V45" s="15"/>
      <c r="W45" s="140">
        <v>62.5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67"/>
      <c r="AK45" s="67"/>
      <c r="AL45" s="165"/>
      <c r="AM45" s="165"/>
      <c r="AN45" s="46">
        <f t="shared" si="1"/>
        <v>77.5</v>
      </c>
    </row>
    <row r="46" spans="1:40" x14ac:dyDescent="0.25">
      <c r="A46" s="137">
        <v>40</v>
      </c>
      <c r="B46" s="173" t="s">
        <v>182</v>
      </c>
      <c r="C46" s="172" t="s">
        <v>183</v>
      </c>
      <c r="D46" s="128">
        <v>39916</v>
      </c>
      <c r="E46" s="15">
        <v>20</v>
      </c>
      <c r="F46" s="15"/>
      <c r="G46" s="15">
        <v>0</v>
      </c>
      <c r="H46" s="15">
        <v>10</v>
      </c>
      <c r="I46" s="15">
        <v>12.5</v>
      </c>
      <c r="J46" s="15">
        <v>20</v>
      </c>
      <c r="K46" s="15"/>
      <c r="L46" s="15">
        <v>0</v>
      </c>
      <c r="M46" s="15">
        <v>5</v>
      </c>
      <c r="N46" s="15"/>
      <c r="O46" s="15">
        <v>0</v>
      </c>
      <c r="P46" s="15"/>
      <c r="Q46" s="140">
        <v>0</v>
      </c>
      <c r="R46" s="15"/>
      <c r="S46" s="15"/>
      <c r="T46" s="15">
        <v>5</v>
      </c>
      <c r="U46" s="15"/>
      <c r="V46" s="15"/>
      <c r="W46" s="140">
        <v>0</v>
      </c>
      <c r="X46" s="15"/>
      <c r="Y46" s="15"/>
      <c r="Z46" s="15"/>
      <c r="AA46" s="15"/>
      <c r="AB46" s="15">
        <v>0</v>
      </c>
      <c r="AC46" s="15">
        <v>3</v>
      </c>
      <c r="AD46" s="15"/>
      <c r="AE46" s="15"/>
      <c r="AF46" s="15"/>
      <c r="AG46" s="15"/>
      <c r="AH46" s="15"/>
      <c r="AI46" s="15"/>
      <c r="AJ46" s="67"/>
      <c r="AK46" s="67"/>
      <c r="AL46" s="165"/>
      <c r="AM46" s="165"/>
      <c r="AN46" s="46">
        <f t="shared" si="1"/>
        <v>75.5</v>
      </c>
    </row>
    <row r="47" spans="1:40" x14ac:dyDescent="0.25">
      <c r="A47" s="137">
        <v>41</v>
      </c>
      <c r="B47" s="173" t="s">
        <v>203</v>
      </c>
      <c r="C47" s="172" t="s">
        <v>204</v>
      </c>
      <c r="D47" s="128">
        <v>40379</v>
      </c>
      <c r="E47" s="15">
        <v>10</v>
      </c>
      <c r="F47" s="15"/>
      <c r="G47" s="15">
        <v>0</v>
      </c>
      <c r="H47" s="15">
        <v>10</v>
      </c>
      <c r="I47" s="15">
        <v>0</v>
      </c>
      <c r="J47" s="15">
        <v>20</v>
      </c>
      <c r="K47" s="15"/>
      <c r="L47" s="15">
        <v>0</v>
      </c>
      <c r="M47" s="15">
        <v>10</v>
      </c>
      <c r="N47" s="15"/>
      <c r="O47" s="15">
        <v>5</v>
      </c>
      <c r="P47" s="15"/>
      <c r="Q47" s="140">
        <v>10</v>
      </c>
      <c r="R47" s="15"/>
      <c r="S47" s="15"/>
      <c r="T47" s="15">
        <v>5</v>
      </c>
      <c r="U47" s="15"/>
      <c r="V47" s="15"/>
      <c r="W47" s="140">
        <v>5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67"/>
      <c r="AI47" s="67"/>
      <c r="AJ47" s="67"/>
      <c r="AK47" s="67"/>
      <c r="AL47" s="165"/>
      <c r="AM47" s="165"/>
      <c r="AN47" s="46">
        <f t="shared" si="1"/>
        <v>75</v>
      </c>
    </row>
    <row r="48" spans="1:40" x14ac:dyDescent="0.25">
      <c r="A48" s="137">
        <v>42</v>
      </c>
      <c r="B48" s="173" t="s">
        <v>211</v>
      </c>
      <c r="C48" s="172" t="s">
        <v>212</v>
      </c>
      <c r="D48" s="128">
        <v>39938</v>
      </c>
      <c r="E48" s="15">
        <v>0</v>
      </c>
      <c r="F48" s="15"/>
      <c r="G48" s="15">
        <v>0</v>
      </c>
      <c r="H48" s="15">
        <v>5</v>
      </c>
      <c r="I48" s="15">
        <v>12.5</v>
      </c>
      <c r="J48" s="15">
        <v>5</v>
      </c>
      <c r="K48" s="15"/>
      <c r="L48" s="15">
        <v>7.5</v>
      </c>
      <c r="M48" s="15">
        <v>10</v>
      </c>
      <c r="N48" s="15"/>
      <c r="O48" s="15">
        <v>10</v>
      </c>
      <c r="P48" s="15"/>
      <c r="Q48" s="140">
        <v>10</v>
      </c>
      <c r="R48" s="15"/>
      <c r="S48" s="15"/>
      <c r="T48" s="15">
        <v>10</v>
      </c>
      <c r="U48" s="15"/>
      <c r="V48" s="15"/>
      <c r="W48" s="140">
        <v>2.5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67"/>
      <c r="AI48" s="67"/>
      <c r="AJ48" s="67"/>
      <c r="AK48" s="67"/>
      <c r="AL48" s="165"/>
      <c r="AM48" s="165"/>
      <c r="AN48" s="46">
        <f t="shared" si="1"/>
        <v>72.5</v>
      </c>
    </row>
    <row r="49" spans="1:40" x14ac:dyDescent="0.25">
      <c r="A49" s="137">
        <v>43</v>
      </c>
      <c r="B49" s="173" t="s">
        <v>175</v>
      </c>
      <c r="C49" s="172" t="s">
        <v>60</v>
      </c>
      <c r="D49" s="128">
        <v>40466</v>
      </c>
      <c r="E49" s="15">
        <v>20</v>
      </c>
      <c r="F49" s="15">
        <v>-5</v>
      </c>
      <c r="G49" s="15">
        <v>20</v>
      </c>
      <c r="H49" s="15">
        <v>10</v>
      </c>
      <c r="I49" s="15">
        <v>12.5</v>
      </c>
      <c r="J49" s="15">
        <v>0</v>
      </c>
      <c r="K49" s="15"/>
      <c r="L49" s="15">
        <v>0</v>
      </c>
      <c r="M49" s="15">
        <v>0</v>
      </c>
      <c r="N49" s="15"/>
      <c r="O49" s="15">
        <v>0</v>
      </c>
      <c r="P49" s="15"/>
      <c r="Q49" s="140">
        <v>0</v>
      </c>
      <c r="R49" s="15"/>
      <c r="S49" s="15"/>
      <c r="T49" s="15">
        <v>0</v>
      </c>
      <c r="U49" s="15"/>
      <c r="V49" s="15"/>
      <c r="W49" s="140">
        <v>0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67"/>
      <c r="AI49" s="67"/>
      <c r="AJ49" s="67"/>
      <c r="AK49" s="67"/>
      <c r="AL49" s="165"/>
      <c r="AM49" s="165"/>
      <c r="AN49" s="46">
        <f t="shared" si="1"/>
        <v>57.5</v>
      </c>
    </row>
    <row r="50" spans="1:40" x14ac:dyDescent="0.25">
      <c r="A50" s="137">
        <v>44</v>
      </c>
      <c r="B50" s="173" t="s">
        <v>29</v>
      </c>
      <c r="C50" s="172" t="s">
        <v>197</v>
      </c>
      <c r="D50" s="128">
        <v>40115</v>
      </c>
      <c r="E50" s="15">
        <v>10</v>
      </c>
      <c r="F50" s="15"/>
      <c r="G50" s="15">
        <v>12.5</v>
      </c>
      <c r="H50" s="15">
        <v>0</v>
      </c>
      <c r="I50" s="15">
        <v>7.5</v>
      </c>
      <c r="J50" s="15">
        <v>0</v>
      </c>
      <c r="K50" s="15"/>
      <c r="L50" s="15">
        <v>0</v>
      </c>
      <c r="M50" s="15">
        <v>20</v>
      </c>
      <c r="N50" s="15"/>
      <c r="O50" s="15">
        <v>0</v>
      </c>
      <c r="P50" s="15"/>
      <c r="Q50" s="140">
        <v>5</v>
      </c>
      <c r="R50" s="15"/>
      <c r="S50" s="15"/>
      <c r="T50" s="16">
        <v>0</v>
      </c>
      <c r="U50" s="15"/>
      <c r="V50" s="15"/>
      <c r="W50" s="140">
        <v>0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67"/>
      <c r="AI50" s="67"/>
      <c r="AJ50" s="67"/>
      <c r="AK50" s="67"/>
      <c r="AL50" s="165"/>
      <c r="AM50" s="165"/>
      <c r="AN50" s="46">
        <f t="shared" si="1"/>
        <v>55</v>
      </c>
    </row>
    <row r="51" spans="1:40" x14ac:dyDescent="0.25">
      <c r="A51" s="137">
        <v>44</v>
      </c>
      <c r="B51" s="173" t="s">
        <v>490</v>
      </c>
      <c r="C51" s="172" t="s">
        <v>30</v>
      </c>
      <c r="D51" s="128">
        <v>40303</v>
      </c>
      <c r="E51" s="15">
        <v>0</v>
      </c>
      <c r="F51" s="15"/>
      <c r="G51" s="15">
        <v>0</v>
      </c>
      <c r="H51" s="15">
        <v>0</v>
      </c>
      <c r="I51" s="15">
        <v>0</v>
      </c>
      <c r="J51" s="15">
        <v>20</v>
      </c>
      <c r="K51" s="15"/>
      <c r="L51" s="15">
        <v>0</v>
      </c>
      <c r="M51" s="15">
        <v>10</v>
      </c>
      <c r="N51" s="15"/>
      <c r="O51" s="15">
        <v>20</v>
      </c>
      <c r="P51" s="15"/>
      <c r="Q51" s="140">
        <v>5</v>
      </c>
      <c r="R51" s="15"/>
      <c r="S51" s="15"/>
      <c r="T51" s="16">
        <v>0</v>
      </c>
      <c r="U51" s="15"/>
      <c r="V51" s="15"/>
      <c r="W51" s="140">
        <v>0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67"/>
      <c r="AI51" s="67"/>
      <c r="AJ51" s="67"/>
      <c r="AK51" s="67"/>
      <c r="AL51" s="165"/>
      <c r="AM51" s="165"/>
      <c r="AN51" s="46">
        <f t="shared" si="1"/>
        <v>55</v>
      </c>
    </row>
    <row r="52" spans="1:40" x14ac:dyDescent="0.25">
      <c r="A52" s="137">
        <v>44</v>
      </c>
      <c r="B52" s="173" t="s">
        <v>176</v>
      </c>
      <c r="C52" s="172" t="s">
        <v>104</v>
      </c>
      <c r="D52" s="128">
        <v>39966</v>
      </c>
      <c r="E52" s="15">
        <v>0</v>
      </c>
      <c r="F52" s="15"/>
      <c r="G52" s="15">
        <v>0</v>
      </c>
      <c r="H52" s="15">
        <v>10</v>
      </c>
      <c r="I52" s="15">
        <v>12.5</v>
      </c>
      <c r="J52" s="15">
        <v>5</v>
      </c>
      <c r="K52" s="15"/>
      <c r="L52" s="15">
        <v>7.5</v>
      </c>
      <c r="M52" s="15">
        <v>10</v>
      </c>
      <c r="N52" s="15"/>
      <c r="O52" s="15">
        <v>0</v>
      </c>
      <c r="P52" s="15"/>
      <c r="Q52" s="140">
        <v>5</v>
      </c>
      <c r="R52" s="15"/>
      <c r="S52" s="15"/>
      <c r="T52" s="15">
        <v>2.5</v>
      </c>
      <c r="U52" s="15"/>
      <c r="V52" s="15"/>
      <c r="W52" s="140">
        <v>2.5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67"/>
      <c r="AI52" s="67"/>
      <c r="AJ52" s="67"/>
      <c r="AK52" s="67"/>
      <c r="AL52" s="165"/>
      <c r="AM52" s="165"/>
      <c r="AN52" s="46">
        <f t="shared" si="1"/>
        <v>55</v>
      </c>
    </row>
    <row r="53" spans="1:40" x14ac:dyDescent="0.25">
      <c r="A53" s="137">
        <v>44</v>
      </c>
      <c r="B53" s="173" t="s">
        <v>218</v>
      </c>
      <c r="C53" s="172" t="s">
        <v>178</v>
      </c>
      <c r="D53" s="128">
        <v>40175</v>
      </c>
      <c r="E53" s="15">
        <v>10</v>
      </c>
      <c r="F53" s="15"/>
      <c r="G53" s="15">
        <v>7.5</v>
      </c>
      <c r="H53" s="15">
        <v>0</v>
      </c>
      <c r="I53" s="15">
        <v>0</v>
      </c>
      <c r="J53" s="15">
        <v>0</v>
      </c>
      <c r="K53" s="15"/>
      <c r="L53" s="15">
        <v>0</v>
      </c>
      <c r="M53" s="15">
        <v>10</v>
      </c>
      <c r="N53" s="15"/>
      <c r="O53" s="15">
        <v>10</v>
      </c>
      <c r="P53" s="15"/>
      <c r="Q53" s="140">
        <v>5</v>
      </c>
      <c r="R53" s="15"/>
      <c r="S53" s="15"/>
      <c r="T53" s="15">
        <v>5</v>
      </c>
      <c r="U53" s="15"/>
      <c r="V53" s="15"/>
      <c r="W53" s="140">
        <v>7.5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67"/>
      <c r="AI53" s="67"/>
      <c r="AJ53" s="67"/>
      <c r="AK53" s="67"/>
      <c r="AL53" s="165"/>
      <c r="AM53" s="165"/>
      <c r="AN53" s="46">
        <f t="shared" si="1"/>
        <v>55</v>
      </c>
    </row>
    <row r="54" spans="1:40" x14ac:dyDescent="0.25">
      <c r="A54" s="137">
        <v>44</v>
      </c>
      <c r="B54" s="173" t="s">
        <v>533</v>
      </c>
      <c r="C54" s="172" t="s">
        <v>67</v>
      </c>
      <c r="D54" s="128">
        <v>39826</v>
      </c>
      <c r="E54" s="15">
        <v>0</v>
      </c>
      <c r="F54" s="15"/>
      <c r="G54" s="15">
        <v>0</v>
      </c>
      <c r="H54" s="15">
        <v>0</v>
      </c>
      <c r="I54" s="15">
        <v>0</v>
      </c>
      <c r="J54" s="15">
        <v>0</v>
      </c>
      <c r="K54" s="15"/>
      <c r="L54" s="15">
        <v>0</v>
      </c>
      <c r="M54" s="15">
        <v>10</v>
      </c>
      <c r="N54" s="15"/>
      <c r="O54" s="15">
        <v>20</v>
      </c>
      <c r="P54" s="15"/>
      <c r="Q54" s="140">
        <v>5</v>
      </c>
      <c r="R54" s="15"/>
      <c r="S54" s="15"/>
      <c r="T54" s="15">
        <v>20</v>
      </c>
      <c r="U54" s="15"/>
      <c r="V54" s="15"/>
      <c r="W54" s="140">
        <v>0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73"/>
      <c r="AI54" s="73"/>
      <c r="AJ54" s="67"/>
      <c r="AK54" s="67"/>
      <c r="AL54" s="165"/>
      <c r="AM54" s="165"/>
      <c r="AN54" s="46">
        <f t="shared" si="1"/>
        <v>55</v>
      </c>
    </row>
    <row r="55" spans="1:40" x14ac:dyDescent="0.25">
      <c r="A55" s="137">
        <v>49</v>
      </c>
      <c r="B55" s="173" t="s">
        <v>216</v>
      </c>
      <c r="C55" s="172" t="s">
        <v>217</v>
      </c>
      <c r="D55" s="128">
        <v>39874</v>
      </c>
      <c r="E55" s="15">
        <v>0</v>
      </c>
      <c r="F55" s="15"/>
      <c r="G55" s="15">
        <v>0</v>
      </c>
      <c r="H55" s="15">
        <v>5</v>
      </c>
      <c r="I55" s="15">
        <v>12.5</v>
      </c>
      <c r="J55" s="15">
        <v>5</v>
      </c>
      <c r="K55" s="15"/>
      <c r="L55" s="15">
        <v>7.5</v>
      </c>
      <c r="M55" s="15">
        <v>0</v>
      </c>
      <c r="N55" s="15"/>
      <c r="O55" s="15">
        <v>0</v>
      </c>
      <c r="P55" s="15"/>
      <c r="Q55" s="140">
        <v>0</v>
      </c>
      <c r="R55" s="15"/>
      <c r="S55" s="15"/>
      <c r="T55" s="15">
        <v>2.5</v>
      </c>
      <c r="U55" s="15"/>
      <c r="V55" s="15"/>
      <c r="W55" s="140">
        <v>20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67"/>
      <c r="AK55" s="67"/>
      <c r="AL55" s="165"/>
      <c r="AM55" s="165"/>
      <c r="AN55" s="46">
        <f t="shared" si="1"/>
        <v>52.5</v>
      </c>
    </row>
    <row r="56" spans="1:40" x14ac:dyDescent="0.25">
      <c r="A56" s="137">
        <v>50</v>
      </c>
      <c r="B56" s="173" t="s">
        <v>114</v>
      </c>
      <c r="C56" s="172" t="s">
        <v>30</v>
      </c>
      <c r="D56" s="128">
        <v>40736</v>
      </c>
      <c r="E56" s="15">
        <v>0</v>
      </c>
      <c r="F56" s="15"/>
      <c r="G56" s="15">
        <v>0</v>
      </c>
      <c r="H56" s="15">
        <v>0</v>
      </c>
      <c r="I56" s="15">
        <v>0</v>
      </c>
      <c r="J56" s="15">
        <v>0</v>
      </c>
      <c r="K56" s="15"/>
      <c r="L56" s="15">
        <v>0</v>
      </c>
      <c r="M56" s="15">
        <v>0</v>
      </c>
      <c r="N56" s="15"/>
      <c r="O56" s="15">
        <v>0</v>
      </c>
      <c r="P56" s="15"/>
      <c r="Q56" s="140">
        <v>0</v>
      </c>
      <c r="R56" s="15"/>
      <c r="S56" s="15"/>
      <c r="T56" s="15">
        <v>20</v>
      </c>
      <c r="U56" s="15"/>
      <c r="V56" s="15"/>
      <c r="W56" s="140">
        <v>30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67"/>
      <c r="AK56" s="67"/>
      <c r="AL56" s="165"/>
      <c r="AM56" s="165"/>
      <c r="AN56" s="46">
        <f t="shared" si="1"/>
        <v>50</v>
      </c>
    </row>
    <row r="57" spans="1:40" x14ac:dyDescent="0.25">
      <c r="A57" s="137">
        <v>50</v>
      </c>
      <c r="B57" s="173" t="s">
        <v>130</v>
      </c>
      <c r="C57" s="172" t="s">
        <v>200</v>
      </c>
      <c r="D57" s="128">
        <v>40498</v>
      </c>
      <c r="E57" s="15">
        <v>20</v>
      </c>
      <c r="F57" s="15"/>
      <c r="G57" s="15">
        <v>0</v>
      </c>
      <c r="H57" s="15">
        <v>5</v>
      </c>
      <c r="I57" s="15">
        <v>0</v>
      </c>
      <c r="J57" s="15">
        <v>5</v>
      </c>
      <c r="K57" s="15"/>
      <c r="L57" s="15">
        <v>0</v>
      </c>
      <c r="M57" s="15">
        <v>5</v>
      </c>
      <c r="N57" s="15"/>
      <c r="O57" s="15">
        <v>5</v>
      </c>
      <c r="P57" s="15"/>
      <c r="Q57" s="140">
        <v>5</v>
      </c>
      <c r="R57" s="15"/>
      <c r="S57" s="15"/>
      <c r="T57" s="15">
        <v>2.5</v>
      </c>
      <c r="U57" s="15"/>
      <c r="V57" s="15"/>
      <c r="W57" s="140">
        <v>2.5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67"/>
      <c r="AK57" s="67"/>
      <c r="AL57" s="165"/>
      <c r="AM57" s="165"/>
      <c r="AN57" s="46">
        <f t="shared" si="1"/>
        <v>50</v>
      </c>
    </row>
    <row r="58" spans="1:40" x14ac:dyDescent="0.25">
      <c r="A58" s="137">
        <v>50</v>
      </c>
      <c r="B58" s="173" t="s">
        <v>198</v>
      </c>
      <c r="C58" s="172" t="s">
        <v>199</v>
      </c>
      <c r="D58" s="128">
        <v>39988</v>
      </c>
      <c r="E58" s="15">
        <v>5</v>
      </c>
      <c r="F58" s="15"/>
      <c r="G58" s="15">
        <v>12.5</v>
      </c>
      <c r="H58" s="15">
        <v>0</v>
      </c>
      <c r="I58" s="15">
        <v>7.5</v>
      </c>
      <c r="J58" s="15">
        <v>0</v>
      </c>
      <c r="K58" s="15"/>
      <c r="L58" s="15">
        <v>0</v>
      </c>
      <c r="M58" s="15">
        <v>5</v>
      </c>
      <c r="N58" s="15"/>
      <c r="O58" s="15">
        <v>5</v>
      </c>
      <c r="P58" s="15"/>
      <c r="Q58" s="140">
        <v>10</v>
      </c>
      <c r="R58" s="15"/>
      <c r="S58" s="15"/>
      <c r="T58" s="15">
        <v>5</v>
      </c>
      <c r="U58" s="15"/>
      <c r="V58" s="15"/>
      <c r="W58" s="140">
        <v>0</v>
      </c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67"/>
      <c r="AI58" s="67"/>
      <c r="AJ58" s="15"/>
      <c r="AK58" s="15"/>
      <c r="AL58" s="43"/>
      <c r="AM58" s="43"/>
      <c r="AN58" s="46">
        <f t="shared" si="1"/>
        <v>50</v>
      </c>
    </row>
    <row r="59" spans="1:40" x14ac:dyDescent="0.25">
      <c r="A59" s="137">
        <v>50</v>
      </c>
      <c r="B59" s="173" t="s">
        <v>192</v>
      </c>
      <c r="C59" s="172" t="s">
        <v>118</v>
      </c>
      <c r="D59" s="128">
        <v>39977</v>
      </c>
      <c r="E59" s="15">
        <v>5</v>
      </c>
      <c r="F59" s="15"/>
      <c r="G59" s="15">
        <v>12.5</v>
      </c>
      <c r="H59" s="15">
        <v>10</v>
      </c>
      <c r="I59" s="15">
        <v>7.5</v>
      </c>
      <c r="J59" s="15">
        <v>0</v>
      </c>
      <c r="K59" s="15"/>
      <c r="L59" s="15">
        <v>0</v>
      </c>
      <c r="M59" s="15">
        <v>5</v>
      </c>
      <c r="N59" s="15"/>
      <c r="O59" s="15">
        <v>10</v>
      </c>
      <c r="P59" s="15"/>
      <c r="Q59" s="140">
        <v>0</v>
      </c>
      <c r="R59" s="15"/>
      <c r="S59" s="15"/>
      <c r="T59" s="16">
        <v>0</v>
      </c>
      <c r="U59" s="15"/>
      <c r="V59" s="15"/>
      <c r="W59" s="140">
        <v>0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67"/>
      <c r="AI59" s="67"/>
      <c r="AJ59" s="67"/>
      <c r="AK59" s="67"/>
      <c r="AL59" s="165"/>
      <c r="AM59" s="165"/>
      <c r="AN59" s="46">
        <f t="shared" si="1"/>
        <v>50</v>
      </c>
    </row>
    <row r="60" spans="1:40" x14ac:dyDescent="0.25">
      <c r="A60" s="137">
        <v>54</v>
      </c>
      <c r="B60" s="173" t="s">
        <v>208</v>
      </c>
      <c r="C60" s="172" t="s">
        <v>209</v>
      </c>
      <c r="D60" s="128">
        <v>39882</v>
      </c>
      <c r="E60" s="15">
        <v>0</v>
      </c>
      <c r="F60" s="15"/>
      <c r="G60" s="15">
        <v>0</v>
      </c>
      <c r="H60" s="15">
        <v>20</v>
      </c>
      <c r="I60" s="15">
        <v>0</v>
      </c>
      <c r="J60" s="15">
        <v>10</v>
      </c>
      <c r="K60" s="15"/>
      <c r="L60" s="15">
        <v>0</v>
      </c>
      <c r="M60" s="15">
        <v>0</v>
      </c>
      <c r="N60" s="15"/>
      <c r="O60" s="15">
        <v>0</v>
      </c>
      <c r="P60" s="15"/>
      <c r="Q60" s="140">
        <v>10</v>
      </c>
      <c r="R60" s="15"/>
      <c r="S60" s="15"/>
      <c r="T60" s="15">
        <v>5</v>
      </c>
      <c r="U60" s="15"/>
      <c r="V60" s="15"/>
      <c r="W60" s="140">
        <v>0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67"/>
      <c r="AK60" s="67"/>
      <c r="AL60" s="165"/>
      <c r="AM60" s="165"/>
      <c r="AN60" s="46">
        <f t="shared" si="1"/>
        <v>45</v>
      </c>
    </row>
    <row r="61" spans="1:40" x14ac:dyDescent="0.25">
      <c r="A61" s="137">
        <v>54</v>
      </c>
      <c r="B61" s="173" t="s">
        <v>219</v>
      </c>
      <c r="C61" s="172" t="s">
        <v>55</v>
      </c>
      <c r="D61" s="128">
        <v>40284</v>
      </c>
      <c r="E61" s="15">
        <v>0</v>
      </c>
      <c r="F61" s="15"/>
      <c r="G61" s="15">
        <v>0</v>
      </c>
      <c r="H61" s="15">
        <v>12.5</v>
      </c>
      <c r="I61" s="15">
        <v>0</v>
      </c>
      <c r="J61" s="15">
        <v>0</v>
      </c>
      <c r="K61" s="15"/>
      <c r="L61" s="15">
        <v>0</v>
      </c>
      <c r="M61" s="15">
        <v>0</v>
      </c>
      <c r="N61" s="15"/>
      <c r="O61" s="15">
        <v>20</v>
      </c>
      <c r="P61" s="15"/>
      <c r="Q61" s="140">
        <v>5</v>
      </c>
      <c r="R61" s="15"/>
      <c r="S61" s="15"/>
      <c r="T61" s="15">
        <v>0</v>
      </c>
      <c r="U61" s="15"/>
      <c r="V61" s="15"/>
      <c r="W61" s="140">
        <v>7.5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67"/>
      <c r="AK61" s="67"/>
      <c r="AL61" s="165"/>
      <c r="AM61" s="165"/>
      <c r="AN61" s="46">
        <f t="shared" si="1"/>
        <v>45</v>
      </c>
    </row>
    <row r="62" spans="1:40" x14ac:dyDescent="0.25">
      <c r="A62" s="137">
        <v>56</v>
      </c>
      <c r="B62" s="173" t="s">
        <v>92</v>
      </c>
      <c r="C62" s="172" t="s">
        <v>93</v>
      </c>
      <c r="D62" s="128">
        <v>40983</v>
      </c>
      <c r="E62" s="15">
        <v>0</v>
      </c>
      <c r="F62" s="15"/>
      <c r="G62" s="15">
        <v>12.5</v>
      </c>
      <c r="H62" s="15">
        <v>0</v>
      </c>
      <c r="I62" s="15">
        <v>0</v>
      </c>
      <c r="J62" s="15">
        <v>0</v>
      </c>
      <c r="K62" s="15"/>
      <c r="L62" s="15">
        <v>0</v>
      </c>
      <c r="M62" s="15">
        <v>5</v>
      </c>
      <c r="N62" s="15"/>
      <c r="O62" s="15">
        <v>0</v>
      </c>
      <c r="P62" s="15"/>
      <c r="Q62" s="140">
        <v>10</v>
      </c>
      <c r="R62" s="15"/>
      <c r="S62" s="15"/>
      <c r="T62" s="15">
        <v>10</v>
      </c>
      <c r="U62" s="15"/>
      <c r="V62" s="15"/>
      <c r="W62" s="140">
        <v>5</v>
      </c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67"/>
      <c r="AK62" s="67"/>
      <c r="AL62" s="165"/>
      <c r="AM62" s="165"/>
      <c r="AN62" s="46">
        <f t="shared" si="1"/>
        <v>42.5</v>
      </c>
    </row>
    <row r="63" spans="1:40" x14ac:dyDescent="0.25">
      <c r="A63" s="137">
        <v>57</v>
      </c>
      <c r="B63" s="173" t="s">
        <v>19</v>
      </c>
      <c r="C63" s="172" t="s">
        <v>102</v>
      </c>
      <c r="D63" s="128">
        <v>40869</v>
      </c>
      <c r="E63" s="15">
        <v>0</v>
      </c>
      <c r="F63" s="15"/>
      <c r="G63" s="15">
        <v>0</v>
      </c>
      <c r="H63" s="15">
        <v>0</v>
      </c>
      <c r="I63" s="15">
        <v>0</v>
      </c>
      <c r="J63" s="15">
        <v>0</v>
      </c>
      <c r="K63" s="15"/>
      <c r="L63" s="15">
        <v>0</v>
      </c>
      <c r="M63" s="15">
        <v>0</v>
      </c>
      <c r="N63" s="15"/>
      <c r="O63" s="15">
        <v>20</v>
      </c>
      <c r="P63" s="15"/>
      <c r="Q63" s="140">
        <v>10</v>
      </c>
      <c r="R63" s="15"/>
      <c r="S63" s="15"/>
      <c r="T63" s="15">
        <v>5</v>
      </c>
      <c r="U63" s="15"/>
      <c r="V63" s="15"/>
      <c r="W63" s="140">
        <v>5</v>
      </c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67"/>
      <c r="AK63" s="67"/>
      <c r="AL63" s="165"/>
      <c r="AM63" s="165"/>
      <c r="AN63" s="46">
        <f t="shared" si="1"/>
        <v>40</v>
      </c>
    </row>
    <row r="64" spans="1:40" x14ac:dyDescent="0.25">
      <c r="A64" s="137">
        <v>58</v>
      </c>
      <c r="B64" s="173" t="s">
        <v>188</v>
      </c>
      <c r="C64" s="172" t="s">
        <v>189</v>
      </c>
      <c r="D64" s="128">
        <v>39952</v>
      </c>
      <c r="E64" s="15">
        <v>20</v>
      </c>
      <c r="F64" s="15"/>
      <c r="G64" s="15">
        <v>0</v>
      </c>
      <c r="H64" s="15">
        <v>5</v>
      </c>
      <c r="I64" s="15">
        <v>12.5</v>
      </c>
      <c r="J64" s="15">
        <v>0</v>
      </c>
      <c r="K64" s="15"/>
      <c r="L64" s="15">
        <v>0</v>
      </c>
      <c r="M64" s="15">
        <v>0</v>
      </c>
      <c r="N64" s="15"/>
      <c r="O64" s="15">
        <v>0</v>
      </c>
      <c r="P64" s="15"/>
      <c r="Q64" s="140">
        <v>0</v>
      </c>
      <c r="R64" s="15"/>
      <c r="S64" s="15"/>
      <c r="T64" s="15">
        <v>0</v>
      </c>
      <c r="U64" s="15"/>
      <c r="V64" s="15"/>
      <c r="W64" s="140">
        <v>0</v>
      </c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67"/>
      <c r="AK64" s="67"/>
      <c r="AL64" s="165"/>
      <c r="AM64" s="165"/>
      <c r="AN64" s="46">
        <f t="shared" si="1"/>
        <v>37.5</v>
      </c>
    </row>
    <row r="65" spans="1:40" x14ac:dyDescent="0.25">
      <c r="A65" s="137">
        <v>58</v>
      </c>
      <c r="B65" s="173" t="s">
        <v>486</v>
      </c>
      <c r="C65" s="172" t="s">
        <v>118</v>
      </c>
      <c r="D65" s="128">
        <v>39870</v>
      </c>
      <c r="E65" s="15">
        <v>5</v>
      </c>
      <c r="F65" s="15"/>
      <c r="G65" s="15">
        <v>0</v>
      </c>
      <c r="H65" s="15">
        <v>10</v>
      </c>
      <c r="I65" s="15">
        <v>0</v>
      </c>
      <c r="J65" s="15">
        <v>5</v>
      </c>
      <c r="K65" s="15"/>
      <c r="L65" s="15">
        <v>7.5</v>
      </c>
      <c r="M65" s="15">
        <v>0</v>
      </c>
      <c r="N65" s="15"/>
      <c r="O65" s="15">
        <v>5</v>
      </c>
      <c r="P65" s="15"/>
      <c r="Q65" s="140">
        <v>0</v>
      </c>
      <c r="R65" s="15"/>
      <c r="S65" s="15"/>
      <c r="T65" s="15">
        <v>0</v>
      </c>
      <c r="U65" s="15"/>
      <c r="V65" s="15"/>
      <c r="W65" s="140">
        <v>5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67"/>
      <c r="AK65" s="67"/>
      <c r="AL65" s="165"/>
      <c r="AM65" s="165"/>
      <c r="AN65" s="46">
        <f t="shared" si="1"/>
        <v>37.5</v>
      </c>
    </row>
    <row r="66" spans="1:40" x14ac:dyDescent="0.25">
      <c r="A66" s="137">
        <v>60</v>
      </c>
      <c r="B66" s="173" t="s">
        <v>181</v>
      </c>
      <c r="C66" s="172" t="s">
        <v>221</v>
      </c>
      <c r="D66" s="128">
        <v>40039</v>
      </c>
      <c r="E66" s="15">
        <v>10</v>
      </c>
      <c r="F66" s="15"/>
      <c r="G66" s="15">
        <v>0</v>
      </c>
      <c r="H66" s="15">
        <v>0</v>
      </c>
      <c r="I66" s="15">
        <v>0</v>
      </c>
      <c r="J66" s="15">
        <v>10</v>
      </c>
      <c r="K66" s="15"/>
      <c r="L66" s="15">
        <v>7.5</v>
      </c>
      <c r="M66" s="15">
        <v>0</v>
      </c>
      <c r="N66" s="15"/>
      <c r="O66" s="15">
        <v>0</v>
      </c>
      <c r="P66" s="15"/>
      <c r="Q66" s="140">
        <v>0</v>
      </c>
      <c r="R66" s="15"/>
      <c r="S66" s="15"/>
      <c r="T66" s="15">
        <v>0</v>
      </c>
      <c r="U66" s="15"/>
      <c r="V66" s="15"/>
      <c r="W66" s="140">
        <v>5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67"/>
      <c r="AK66" s="67"/>
      <c r="AL66" s="165"/>
      <c r="AM66" s="165"/>
      <c r="AN66" s="46">
        <f t="shared" si="1"/>
        <v>32.5</v>
      </c>
    </row>
    <row r="67" spans="1:40" x14ac:dyDescent="0.25">
      <c r="A67" s="137">
        <v>60</v>
      </c>
      <c r="B67" s="173" t="s">
        <v>225</v>
      </c>
      <c r="C67" s="172" t="s">
        <v>118</v>
      </c>
      <c r="D67" s="128">
        <v>40529</v>
      </c>
      <c r="E67" s="15">
        <v>0</v>
      </c>
      <c r="F67" s="15"/>
      <c r="G67" s="15">
        <v>0</v>
      </c>
      <c r="H67" s="15">
        <v>5</v>
      </c>
      <c r="I67" s="15">
        <v>0</v>
      </c>
      <c r="J67" s="15">
        <v>5</v>
      </c>
      <c r="K67" s="15"/>
      <c r="L67" s="15">
        <v>7.5</v>
      </c>
      <c r="M67" s="15">
        <v>0</v>
      </c>
      <c r="N67" s="15"/>
      <c r="O67" s="15">
        <v>5</v>
      </c>
      <c r="P67" s="15"/>
      <c r="Q67" s="140">
        <v>5</v>
      </c>
      <c r="R67" s="15"/>
      <c r="S67" s="15"/>
      <c r="T67" s="15">
        <v>2.5</v>
      </c>
      <c r="U67" s="15"/>
      <c r="V67" s="15"/>
      <c r="W67" s="140">
        <v>2.5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67"/>
      <c r="AK67" s="67"/>
      <c r="AL67" s="165"/>
      <c r="AM67" s="165"/>
      <c r="AN67" s="46">
        <f t="shared" si="1"/>
        <v>32.5</v>
      </c>
    </row>
    <row r="68" spans="1:40" x14ac:dyDescent="0.25">
      <c r="A68" s="137">
        <v>62</v>
      </c>
      <c r="B68" s="173" t="s">
        <v>154</v>
      </c>
      <c r="C68" s="172" t="s">
        <v>127</v>
      </c>
      <c r="D68" s="128">
        <v>40360</v>
      </c>
      <c r="E68" s="15">
        <v>10</v>
      </c>
      <c r="F68" s="15"/>
      <c r="G68" s="15">
        <v>20</v>
      </c>
      <c r="H68" s="15">
        <v>0</v>
      </c>
      <c r="I68" s="15">
        <v>0</v>
      </c>
      <c r="J68" s="15">
        <v>0</v>
      </c>
      <c r="K68" s="15"/>
      <c r="L68" s="15">
        <v>0</v>
      </c>
      <c r="M68" s="15">
        <v>0</v>
      </c>
      <c r="N68" s="15"/>
      <c r="O68" s="15">
        <v>0</v>
      </c>
      <c r="P68" s="15"/>
      <c r="Q68" s="140">
        <v>0</v>
      </c>
      <c r="R68" s="15"/>
      <c r="S68" s="15"/>
      <c r="T68" s="15">
        <v>0</v>
      </c>
      <c r="U68" s="15"/>
      <c r="V68" s="15"/>
      <c r="W68" s="140">
        <v>0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67"/>
      <c r="AK68" s="67"/>
      <c r="AL68" s="165"/>
      <c r="AM68" s="165"/>
      <c r="AN68" s="46">
        <f t="shared" si="1"/>
        <v>30</v>
      </c>
    </row>
    <row r="69" spans="1:40" x14ac:dyDescent="0.25">
      <c r="A69" s="137">
        <v>62</v>
      </c>
      <c r="B69" s="173" t="s">
        <v>19</v>
      </c>
      <c r="C69" s="172" t="s">
        <v>82</v>
      </c>
      <c r="D69" s="128">
        <v>41027</v>
      </c>
      <c r="E69" s="15">
        <v>0</v>
      </c>
      <c r="F69" s="15"/>
      <c r="G69" s="15">
        <v>0</v>
      </c>
      <c r="H69" s="15">
        <v>0</v>
      </c>
      <c r="I69" s="15">
        <v>0</v>
      </c>
      <c r="J69" s="15">
        <v>0</v>
      </c>
      <c r="K69" s="15"/>
      <c r="L69" s="15">
        <v>0</v>
      </c>
      <c r="M69" s="15">
        <v>10</v>
      </c>
      <c r="N69" s="15"/>
      <c r="O69" s="15">
        <v>0</v>
      </c>
      <c r="P69" s="15"/>
      <c r="Q69" s="140">
        <v>10</v>
      </c>
      <c r="R69" s="15"/>
      <c r="S69" s="15"/>
      <c r="T69" s="15">
        <v>5</v>
      </c>
      <c r="U69" s="15"/>
      <c r="V69" s="15"/>
      <c r="W69" s="140">
        <v>5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67"/>
      <c r="AK69" s="67"/>
      <c r="AL69" s="165"/>
      <c r="AM69" s="165"/>
      <c r="AN69" s="46">
        <f t="shared" si="1"/>
        <v>30</v>
      </c>
    </row>
    <row r="70" spans="1:40" x14ac:dyDescent="0.25">
      <c r="A70" s="137">
        <v>64</v>
      </c>
      <c r="B70" s="173" t="s">
        <v>215</v>
      </c>
      <c r="C70" s="172" t="s">
        <v>163</v>
      </c>
      <c r="D70" s="128">
        <v>40076</v>
      </c>
      <c r="E70" s="15">
        <v>5</v>
      </c>
      <c r="F70" s="15"/>
      <c r="G70" s="15">
        <v>0</v>
      </c>
      <c r="H70" s="15">
        <v>5</v>
      </c>
      <c r="I70" s="15">
        <v>7.5</v>
      </c>
      <c r="J70" s="15">
        <v>10</v>
      </c>
      <c r="K70" s="15"/>
      <c r="L70" s="15">
        <v>0</v>
      </c>
      <c r="M70" s="15">
        <v>0</v>
      </c>
      <c r="N70" s="15"/>
      <c r="O70" s="15">
        <v>0</v>
      </c>
      <c r="P70" s="15"/>
      <c r="Q70" s="140">
        <v>0</v>
      </c>
      <c r="R70" s="15"/>
      <c r="S70" s="15"/>
      <c r="T70" s="15">
        <v>0</v>
      </c>
      <c r="U70" s="15"/>
      <c r="V70" s="15"/>
      <c r="W70" s="140">
        <v>0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67"/>
      <c r="AK70" s="67"/>
      <c r="AL70" s="165"/>
      <c r="AM70" s="165"/>
      <c r="AN70" s="46">
        <f t="shared" si="1"/>
        <v>27.5</v>
      </c>
    </row>
    <row r="71" spans="1:40" x14ac:dyDescent="0.25">
      <c r="A71" s="137">
        <v>64</v>
      </c>
      <c r="B71" s="173" t="s">
        <v>488</v>
      </c>
      <c r="C71" s="172" t="s">
        <v>489</v>
      </c>
      <c r="D71" s="128">
        <v>40020</v>
      </c>
      <c r="E71" s="15">
        <v>0</v>
      </c>
      <c r="F71" s="15"/>
      <c r="G71" s="15">
        <v>0</v>
      </c>
      <c r="H71" s="15">
        <v>0</v>
      </c>
      <c r="I71" s="15">
        <v>0</v>
      </c>
      <c r="J71" s="15">
        <v>5</v>
      </c>
      <c r="K71" s="15"/>
      <c r="L71" s="15">
        <v>0</v>
      </c>
      <c r="M71" s="15">
        <v>5</v>
      </c>
      <c r="N71" s="15"/>
      <c r="O71" s="15">
        <v>10</v>
      </c>
      <c r="P71" s="15"/>
      <c r="Q71" s="140">
        <v>5</v>
      </c>
      <c r="R71" s="15"/>
      <c r="S71" s="15"/>
      <c r="T71" s="15">
        <v>2.5</v>
      </c>
      <c r="U71" s="15"/>
      <c r="V71" s="15"/>
      <c r="W71" s="140">
        <v>0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67"/>
      <c r="AK71" s="67"/>
      <c r="AL71" s="165"/>
      <c r="AM71" s="165"/>
      <c r="AN71" s="46">
        <f t="shared" ref="AN71:AN100" si="2">SUM(E71:AM71)</f>
        <v>27.5</v>
      </c>
    </row>
    <row r="72" spans="1:40" x14ac:dyDescent="0.25">
      <c r="A72" s="137">
        <v>66</v>
      </c>
      <c r="B72" s="173" t="s">
        <v>224</v>
      </c>
      <c r="C72" s="172" t="s">
        <v>200</v>
      </c>
      <c r="D72" s="128">
        <v>40105</v>
      </c>
      <c r="E72" s="15">
        <v>5</v>
      </c>
      <c r="F72" s="15"/>
      <c r="G72" s="15">
        <v>0</v>
      </c>
      <c r="H72" s="15">
        <v>0</v>
      </c>
      <c r="I72" s="15">
        <v>0</v>
      </c>
      <c r="J72" s="15">
        <v>5</v>
      </c>
      <c r="K72" s="15"/>
      <c r="L72" s="15">
        <v>0</v>
      </c>
      <c r="M72" s="15">
        <v>0</v>
      </c>
      <c r="N72" s="15"/>
      <c r="O72" s="15">
        <v>10</v>
      </c>
      <c r="P72" s="15"/>
      <c r="Q72" s="140">
        <v>5</v>
      </c>
      <c r="R72" s="15"/>
      <c r="S72" s="15"/>
      <c r="T72" s="15">
        <v>0</v>
      </c>
      <c r="U72" s="15"/>
      <c r="V72" s="15"/>
      <c r="W72" s="140">
        <v>0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67"/>
      <c r="AK72" s="67"/>
      <c r="AL72" s="165"/>
      <c r="AM72" s="165"/>
      <c r="AN72" s="46">
        <f t="shared" si="2"/>
        <v>25</v>
      </c>
    </row>
    <row r="73" spans="1:40" x14ac:dyDescent="0.25">
      <c r="A73" s="137">
        <v>66</v>
      </c>
      <c r="B73" s="173" t="s">
        <v>103</v>
      </c>
      <c r="C73" s="172" t="s">
        <v>104</v>
      </c>
      <c r="D73" s="128">
        <v>40865</v>
      </c>
      <c r="E73" s="15">
        <v>0</v>
      </c>
      <c r="F73" s="15"/>
      <c r="G73" s="15">
        <v>0</v>
      </c>
      <c r="H73" s="15">
        <v>0</v>
      </c>
      <c r="I73" s="15">
        <v>0</v>
      </c>
      <c r="J73" s="15">
        <v>0</v>
      </c>
      <c r="K73" s="15"/>
      <c r="L73" s="15">
        <v>0</v>
      </c>
      <c r="M73" s="15">
        <v>0</v>
      </c>
      <c r="N73" s="15"/>
      <c r="O73" s="15">
        <v>10</v>
      </c>
      <c r="P73" s="15"/>
      <c r="Q73" s="140">
        <v>5</v>
      </c>
      <c r="R73" s="15"/>
      <c r="S73" s="15"/>
      <c r="T73" s="15">
        <v>5</v>
      </c>
      <c r="U73" s="15"/>
      <c r="V73" s="15"/>
      <c r="W73" s="140">
        <v>5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67"/>
      <c r="AK73" s="67"/>
      <c r="AL73" s="165"/>
      <c r="AM73" s="165"/>
      <c r="AN73" s="46">
        <f t="shared" si="2"/>
        <v>25</v>
      </c>
    </row>
    <row r="74" spans="1:40" x14ac:dyDescent="0.25">
      <c r="A74" s="137">
        <v>66</v>
      </c>
      <c r="B74" s="173" t="s">
        <v>164</v>
      </c>
      <c r="C74" s="172" t="s">
        <v>178</v>
      </c>
      <c r="D74" s="128">
        <v>40504</v>
      </c>
      <c r="E74" s="15">
        <v>5</v>
      </c>
      <c r="F74" s="15"/>
      <c r="G74" s="15">
        <v>0</v>
      </c>
      <c r="H74" s="15">
        <v>0</v>
      </c>
      <c r="I74" s="15">
        <v>0</v>
      </c>
      <c r="J74" s="15">
        <v>5</v>
      </c>
      <c r="K74" s="15"/>
      <c r="L74" s="15">
        <v>0</v>
      </c>
      <c r="M74" s="15">
        <v>10</v>
      </c>
      <c r="N74" s="15"/>
      <c r="O74" s="15">
        <v>0</v>
      </c>
      <c r="P74" s="15"/>
      <c r="Q74" s="140">
        <v>5</v>
      </c>
      <c r="R74" s="15"/>
      <c r="S74" s="15"/>
      <c r="T74" s="15">
        <v>0</v>
      </c>
      <c r="U74" s="15"/>
      <c r="V74" s="15"/>
      <c r="W74" s="140">
        <v>0</v>
      </c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67"/>
      <c r="AK74" s="67"/>
      <c r="AL74" s="165"/>
      <c r="AM74" s="165"/>
      <c r="AN74" s="46">
        <f t="shared" si="2"/>
        <v>25</v>
      </c>
    </row>
    <row r="75" spans="1:40" x14ac:dyDescent="0.25">
      <c r="A75" s="137">
        <v>66</v>
      </c>
      <c r="B75" s="173" t="s">
        <v>113</v>
      </c>
      <c r="C75" s="172" t="s">
        <v>28</v>
      </c>
      <c r="D75" s="128">
        <v>40718</v>
      </c>
      <c r="E75" s="15">
        <v>0</v>
      </c>
      <c r="F75" s="15"/>
      <c r="G75" s="15">
        <v>12.5</v>
      </c>
      <c r="H75" s="15">
        <v>0</v>
      </c>
      <c r="I75" s="15">
        <v>0</v>
      </c>
      <c r="J75" s="15">
        <v>0</v>
      </c>
      <c r="K75" s="15"/>
      <c r="L75" s="15">
        <v>0</v>
      </c>
      <c r="M75" s="15">
        <v>0</v>
      </c>
      <c r="N75" s="15"/>
      <c r="O75" s="15">
        <v>10</v>
      </c>
      <c r="P75" s="15"/>
      <c r="Q75" s="140">
        <v>0</v>
      </c>
      <c r="R75" s="15"/>
      <c r="S75" s="15"/>
      <c r="T75" s="15">
        <v>2.5</v>
      </c>
      <c r="U75" s="15"/>
      <c r="V75" s="15"/>
      <c r="W75" s="140">
        <v>0</v>
      </c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67"/>
      <c r="AK75" s="67"/>
      <c r="AL75" s="165"/>
      <c r="AM75" s="165"/>
      <c r="AN75" s="46">
        <f t="shared" si="2"/>
        <v>25</v>
      </c>
    </row>
    <row r="76" spans="1:40" x14ac:dyDescent="0.25">
      <c r="A76" s="137">
        <v>70</v>
      </c>
      <c r="B76" s="173" t="s">
        <v>291</v>
      </c>
      <c r="C76" s="172" t="s">
        <v>493</v>
      </c>
      <c r="D76" s="128">
        <v>39902</v>
      </c>
      <c r="E76" s="15">
        <v>0</v>
      </c>
      <c r="F76" s="15"/>
      <c r="G76" s="15">
        <v>0</v>
      </c>
      <c r="H76" s="15">
        <v>0</v>
      </c>
      <c r="I76" s="15">
        <v>0</v>
      </c>
      <c r="J76" s="15">
        <v>5</v>
      </c>
      <c r="K76" s="15"/>
      <c r="L76" s="15">
        <v>0</v>
      </c>
      <c r="M76" s="15">
        <v>5</v>
      </c>
      <c r="N76" s="15"/>
      <c r="O76" s="15">
        <v>5</v>
      </c>
      <c r="P76" s="15"/>
      <c r="Q76" s="140">
        <v>5</v>
      </c>
      <c r="R76" s="15"/>
      <c r="S76" s="15"/>
      <c r="T76" s="15">
        <v>0</v>
      </c>
      <c r="U76" s="15"/>
      <c r="V76" s="15"/>
      <c r="W76" s="140">
        <v>2.5</v>
      </c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67"/>
      <c r="AK76" s="67"/>
      <c r="AL76" s="165"/>
      <c r="AM76" s="165"/>
      <c r="AN76" s="46">
        <f t="shared" si="2"/>
        <v>22.5</v>
      </c>
    </row>
    <row r="77" spans="1:40" x14ac:dyDescent="0.25">
      <c r="A77" s="137">
        <v>71</v>
      </c>
      <c r="B77" s="173" t="s">
        <v>85</v>
      </c>
      <c r="C77" s="172" t="s">
        <v>86</v>
      </c>
      <c r="D77" s="128">
        <v>40795</v>
      </c>
      <c r="E77" s="15">
        <v>0</v>
      </c>
      <c r="F77" s="15"/>
      <c r="G77" s="15">
        <v>0</v>
      </c>
      <c r="H77" s="15">
        <v>0</v>
      </c>
      <c r="I77" s="15">
        <v>0</v>
      </c>
      <c r="J77" s="15">
        <v>0</v>
      </c>
      <c r="K77" s="15"/>
      <c r="L77" s="15">
        <v>0</v>
      </c>
      <c r="M77" s="15">
        <v>10</v>
      </c>
      <c r="N77" s="15"/>
      <c r="O77" s="15">
        <v>0</v>
      </c>
      <c r="P77" s="15"/>
      <c r="Q77" s="140">
        <v>10</v>
      </c>
      <c r="R77" s="15"/>
      <c r="S77" s="15"/>
      <c r="T77" s="15">
        <v>0</v>
      </c>
      <c r="U77" s="15"/>
      <c r="V77" s="15"/>
      <c r="W77" s="140">
        <v>0</v>
      </c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67"/>
      <c r="AK77" s="67"/>
      <c r="AL77" s="165"/>
      <c r="AM77" s="165"/>
      <c r="AN77" s="46">
        <f t="shared" si="2"/>
        <v>20</v>
      </c>
    </row>
    <row r="78" spans="1:40" x14ac:dyDescent="0.25">
      <c r="A78" s="137">
        <v>71</v>
      </c>
      <c r="B78" s="173" t="s">
        <v>201</v>
      </c>
      <c r="C78" s="172" t="s">
        <v>202</v>
      </c>
      <c r="D78" s="128">
        <v>40090</v>
      </c>
      <c r="E78" s="15">
        <v>0</v>
      </c>
      <c r="F78" s="15"/>
      <c r="G78" s="15">
        <v>12.5</v>
      </c>
      <c r="H78" s="15">
        <v>0</v>
      </c>
      <c r="I78" s="15">
        <v>7.5</v>
      </c>
      <c r="J78" s="15">
        <v>0</v>
      </c>
      <c r="K78" s="15"/>
      <c r="L78" s="15">
        <v>0</v>
      </c>
      <c r="M78" s="15">
        <v>0</v>
      </c>
      <c r="N78" s="15"/>
      <c r="O78" s="15">
        <v>0</v>
      </c>
      <c r="P78" s="15"/>
      <c r="Q78" s="140">
        <v>0</v>
      </c>
      <c r="R78" s="15"/>
      <c r="S78" s="15"/>
      <c r="T78" s="15">
        <v>0</v>
      </c>
      <c r="U78" s="15"/>
      <c r="V78" s="15"/>
      <c r="W78" s="140">
        <v>0</v>
      </c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67"/>
      <c r="AK78" s="67"/>
      <c r="AL78" s="165"/>
      <c r="AM78" s="165"/>
      <c r="AN78" s="46">
        <f t="shared" si="2"/>
        <v>20</v>
      </c>
    </row>
    <row r="79" spans="1:40" x14ac:dyDescent="0.25">
      <c r="A79" s="137">
        <v>73</v>
      </c>
      <c r="B79" s="173" t="s">
        <v>213</v>
      </c>
      <c r="C79" s="172" t="s">
        <v>214</v>
      </c>
      <c r="D79" s="128">
        <v>40096</v>
      </c>
      <c r="E79" s="15">
        <v>5</v>
      </c>
      <c r="F79" s="15"/>
      <c r="G79" s="15">
        <v>12.5</v>
      </c>
      <c r="H79" s="15">
        <v>0</v>
      </c>
      <c r="I79" s="15">
        <v>0</v>
      </c>
      <c r="J79" s="15">
        <v>0</v>
      </c>
      <c r="K79" s="15"/>
      <c r="L79" s="15">
        <v>0</v>
      </c>
      <c r="M79" s="15">
        <v>0</v>
      </c>
      <c r="N79" s="15"/>
      <c r="O79" s="15">
        <v>0</v>
      </c>
      <c r="P79" s="15"/>
      <c r="Q79" s="140">
        <v>0</v>
      </c>
      <c r="R79" s="15"/>
      <c r="S79" s="15"/>
      <c r="T79" s="15">
        <v>0</v>
      </c>
      <c r="U79" s="15"/>
      <c r="V79" s="15"/>
      <c r="W79" s="140">
        <v>0</v>
      </c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67"/>
      <c r="AK79" s="67"/>
      <c r="AL79" s="165"/>
      <c r="AM79" s="165"/>
      <c r="AN79" s="46">
        <f t="shared" si="2"/>
        <v>17.5</v>
      </c>
    </row>
    <row r="80" spans="1:40" x14ac:dyDescent="0.25">
      <c r="A80" s="137">
        <v>73</v>
      </c>
      <c r="B80" s="173" t="s">
        <v>317</v>
      </c>
      <c r="C80" s="172" t="s">
        <v>67</v>
      </c>
      <c r="D80" s="128">
        <v>40333</v>
      </c>
      <c r="E80" s="15">
        <v>0</v>
      </c>
      <c r="F80" s="15"/>
      <c r="G80" s="15">
        <v>0</v>
      </c>
      <c r="H80" s="15">
        <v>0</v>
      </c>
      <c r="I80" s="15">
        <v>0</v>
      </c>
      <c r="J80" s="15">
        <v>0</v>
      </c>
      <c r="K80" s="15"/>
      <c r="L80" s="15">
        <v>0</v>
      </c>
      <c r="M80" s="15">
        <v>0</v>
      </c>
      <c r="N80" s="15"/>
      <c r="O80" s="15">
        <v>5</v>
      </c>
      <c r="P80" s="15"/>
      <c r="Q80" s="140">
        <v>5</v>
      </c>
      <c r="R80" s="15"/>
      <c r="S80" s="15"/>
      <c r="T80" s="15">
        <v>5</v>
      </c>
      <c r="U80" s="15"/>
      <c r="V80" s="15"/>
      <c r="W80" s="140">
        <v>2.5</v>
      </c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67"/>
      <c r="AK80" s="67"/>
      <c r="AL80" s="165"/>
      <c r="AM80" s="165"/>
      <c r="AN80" s="46">
        <f t="shared" si="2"/>
        <v>17.5</v>
      </c>
    </row>
    <row r="81" spans="1:40" x14ac:dyDescent="0.25">
      <c r="A81" s="137">
        <v>75</v>
      </c>
      <c r="B81" s="173" t="s">
        <v>107</v>
      </c>
      <c r="C81" s="172" t="s">
        <v>26</v>
      </c>
      <c r="D81" s="128">
        <v>40842</v>
      </c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/>
      <c r="L81" s="15">
        <v>0</v>
      </c>
      <c r="M81" s="15">
        <v>0</v>
      </c>
      <c r="N81" s="15"/>
      <c r="O81" s="15">
        <v>0</v>
      </c>
      <c r="P81" s="15"/>
      <c r="Q81" s="140">
        <v>10</v>
      </c>
      <c r="R81" s="15"/>
      <c r="S81" s="15"/>
      <c r="T81" s="15">
        <v>0</v>
      </c>
      <c r="U81" s="15"/>
      <c r="V81" s="15"/>
      <c r="W81" s="140">
        <v>5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67"/>
      <c r="AK81" s="67"/>
      <c r="AL81" s="165"/>
      <c r="AM81" s="165"/>
      <c r="AN81" s="46">
        <f t="shared" si="2"/>
        <v>15</v>
      </c>
    </row>
    <row r="82" spans="1:40" x14ac:dyDescent="0.25">
      <c r="A82" s="137">
        <v>75</v>
      </c>
      <c r="B82" s="173" t="s">
        <v>215</v>
      </c>
      <c r="C82" s="172" t="s">
        <v>127</v>
      </c>
      <c r="D82" s="128">
        <v>41038</v>
      </c>
      <c r="E82" s="15">
        <v>5</v>
      </c>
      <c r="F82" s="15"/>
      <c r="G82" s="15">
        <v>0</v>
      </c>
      <c r="H82" s="15">
        <v>5</v>
      </c>
      <c r="I82" s="15">
        <v>0</v>
      </c>
      <c r="J82" s="15">
        <v>5</v>
      </c>
      <c r="K82" s="15"/>
      <c r="L82" s="15">
        <v>0</v>
      </c>
      <c r="M82" s="15">
        <v>0</v>
      </c>
      <c r="N82" s="15"/>
      <c r="O82" s="15">
        <v>0</v>
      </c>
      <c r="P82" s="15"/>
      <c r="Q82" s="140">
        <v>0</v>
      </c>
      <c r="R82" s="15"/>
      <c r="S82" s="15"/>
      <c r="T82" s="15">
        <v>0</v>
      </c>
      <c r="U82" s="15"/>
      <c r="V82" s="15"/>
      <c r="W82" s="140">
        <v>0</v>
      </c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73"/>
      <c r="AK82" s="73"/>
      <c r="AL82" s="166"/>
      <c r="AM82" s="166"/>
      <c r="AN82" s="46">
        <f t="shared" si="2"/>
        <v>15</v>
      </c>
    </row>
    <row r="83" spans="1:40" x14ac:dyDescent="0.25">
      <c r="A83" s="137">
        <v>75</v>
      </c>
      <c r="B83" s="173" t="s">
        <v>120</v>
      </c>
      <c r="C83" s="172" t="s">
        <v>125</v>
      </c>
      <c r="D83" s="128">
        <v>40718</v>
      </c>
      <c r="E83" s="15">
        <v>0</v>
      </c>
      <c r="F83" s="15"/>
      <c r="G83" s="15">
        <v>12.5</v>
      </c>
      <c r="H83" s="15">
        <v>0</v>
      </c>
      <c r="I83" s="15">
        <v>0</v>
      </c>
      <c r="J83" s="15">
        <v>0</v>
      </c>
      <c r="K83" s="15"/>
      <c r="L83" s="15">
        <v>0</v>
      </c>
      <c r="M83" s="15">
        <v>0</v>
      </c>
      <c r="N83" s="15"/>
      <c r="O83" s="15">
        <v>0</v>
      </c>
      <c r="P83" s="15"/>
      <c r="Q83" s="140">
        <v>0</v>
      </c>
      <c r="R83" s="15"/>
      <c r="S83" s="15"/>
      <c r="T83" s="15">
        <v>2.5</v>
      </c>
      <c r="U83" s="15"/>
      <c r="V83" s="15"/>
      <c r="W83" s="140">
        <v>0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67"/>
      <c r="AK83" s="67"/>
      <c r="AL83" s="165"/>
      <c r="AM83" s="165"/>
      <c r="AN83" s="46">
        <f t="shared" si="2"/>
        <v>15</v>
      </c>
    </row>
    <row r="84" spans="1:40" x14ac:dyDescent="0.25">
      <c r="A84" s="137">
        <v>75</v>
      </c>
      <c r="B84" s="173" t="s">
        <v>534</v>
      </c>
      <c r="C84" s="172" t="s">
        <v>125</v>
      </c>
      <c r="D84" s="128">
        <v>40314</v>
      </c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/>
      <c r="L84" s="15">
        <v>0</v>
      </c>
      <c r="M84" s="15">
        <v>5</v>
      </c>
      <c r="N84" s="15"/>
      <c r="O84" s="15">
        <v>10</v>
      </c>
      <c r="P84" s="15"/>
      <c r="Q84" s="140">
        <v>0</v>
      </c>
      <c r="R84" s="15"/>
      <c r="S84" s="15"/>
      <c r="T84" s="15">
        <v>0</v>
      </c>
      <c r="U84" s="15"/>
      <c r="V84" s="15"/>
      <c r="W84" s="140">
        <v>0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67"/>
      <c r="AK84" s="67"/>
      <c r="AL84" s="165"/>
      <c r="AM84" s="165"/>
      <c r="AN84" s="46">
        <f t="shared" si="2"/>
        <v>15</v>
      </c>
    </row>
    <row r="85" spans="1:40" x14ac:dyDescent="0.25">
      <c r="A85" s="137">
        <v>79</v>
      </c>
      <c r="B85" s="173" t="s">
        <v>101</v>
      </c>
      <c r="C85" s="172" t="s">
        <v>200</v>
      </c>
      <c r="D85" s="128">
        <v>41258</v>
      </c>
      <c r="E85" s="15">
        <v>0</v>
      </c>
      <c r="F85" s="15"/>
      <c r="G85" s="15">
        <v>0</v>
      </c>
      <c r="H85" s="15">
        <v>0</v>
      </c>
      <c r="I85" s="15">
        <v>0</v>
      </c>
      <c r="J85" s="15">
        <v>0</v>
      </c>
      <c r="K85" s="15"/>
      <c r="L85" s="15">
        <v>0</v>
      </c>
      <c r="M85" s="15">
        <v>0</v>
      </c>
      <c r="N85" s="15"/>
      <c r="O85" s="15">
        <v>0</v>
      </c>
      <c r="P85" s="15"/>
      <c r="Q85" s="140">
        <v>0</v>
      </c>
      <c r="R85" s="15"/>
      <c r="S85" s="15"/>
      <c r="T85" s="15">
        <v>10</v>
      </c>
      <c r="U85" s="15"/>
      <c r="V85" s="15"/>
      <c r="W85" s="140">
        <v>0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73"/>
      <c r="AK85" s="73"/>
      <c r="AL85" s="166"/>
      <c r="AM85" s="166"/>
      <c r="AN85" s="46">
        <f t="shared" si="2"/>
        <v>10</v>
      </c>
    </row>
    <row r="86" spans="1:40" x14ac:dyDescent="0.25">
      <c r="A86" s="137">
        <v>79</v>
      </c>
      <c r="B86" s="173" t="s">
        <v>154</v>
      </c>
      <c r="C86" s="172" t="s">
        <v>588</v>
      </c>
      <c r="D86" s="128">
        <v>40021</v>
      </c>
      <c r="E86" s="15">
        <v>0</v>
      </c>
      <c r="F86" s="15"/>
      <c r="G86" s="15">
        <v>0</v>
      </c>
      <c r="H86" s="15">
        <v>0</v>
      </c>
      <c r="I86" s="15">
        <v>0</v>
      </c>
      <c r="J86" s="15">
        <v>0</v>
      </c>
      <c r="K86" s="15"/>
      <c r="L86" s="15">
        <v>0</v>
      </c>
      <c r="M86" s="15">
        <v>0</v>
      </c>
      <c r="N86" s="15"/>
      <c r="O86" s="15">
        <v>0</v>
      </c>
      <c r="P86" s="15"/>
      <c r="Q86" s="140">
        <v>5</v>
      </c>
      <c r="R86" s="15"/>
      <c r="S86" s="15"/>
      <c r="T86" s="15">
        <v>5</v>
      </c>
      <c r="U86" s="15"/>
      <c r="V86" s="15"/>
      <c r="W86" s="140">
        <v>0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73"/>
      <c r="AK86" s="73"/>
      <c r="AL86" s="166"/>
      <c r="AM86" s="166"/>
      <c r="AN86" s="46">
        <f t="shared" si="2"/>
        <v>10</v>
      </c>
    </row>
    <row r="87" spans="1:40" x14ac:dyDescent="0.25">
      <c r="A87" s="137">
        <v>79</v>
      </c>
      <c r="B87" s="173" t="s">
        <v>220</v>
      </c>
      <c r="C87" s="172" t="s">
        <v>28</v>
      </c>
      <c r="D87" s="128">
        <v>40374</v>
      </c>
      <c r="E87" s="15">
        <v>5</v>
      </c>
      <c r="F87" s="15"/>
      <c r="G87" s="15">
        <v>0</v>
      </c>
      <c r="H87" s="15">
        <v>5</v>
      </c>
      <c r="I87" s="15">
        <v>0</v>
      </c>
      <c r="J87" s="15">
        <v>0</v>
      </c>
      <c r="K87" s="15"/>
      <c r="L87" s="15">
        <v>0</v>
      </c>
      <c r="M87" s="15">
        <v>0</v>
      </c>
      <c r="N87" s="15"/>
      <c r="O87" s="15">
        <v>0</v>
      </c>
      <c r="P87" s="15"/>
      <c r="Q87" s="140">
        <v>0</v>
      </c>
      <c r="R87" s="15"/>
      <c r="S87" s="15"/>
      <c r="T87" s="15">
        <v>0</v>
      </c>
      <c r="U87" s="15"/>
      <c r="V87" s="15"/>
      <c r="W87" s="140">
        <v>0</v>
      </c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73"/>
      <c r="AK87" s="73"/>
      <c r="AL87" s="166"/>
      <c r="AM87" s="166"/>
      <c r="AN87" s="46">
        <f t="shared" si="2"/>
        <v>10</v>
      </c>
    </row>
    <row r="88" spans="1:40" x14ac:dyDescent="0.25">
      <c r="A88" s="137">
        <v>79</v>
      </c>
      <c r="B88" s="173" t="s">
        <v>222</v>
      </c>
      <c r="C88" s="172" t="s">
        <v>223</v>
      </c>
      <c r="D88" s="128">
        <v>40387</v>
      </c>
      <c r="E88" s="15">
        <v>10</v>
      </c>
      <c r="F88" s="15"/>
      <c r="G88" s="15">
        <v>0</v>
      </c>
      <c r="H88" s="15">
        <v>0</v>
      </c>
      <c r="I88" s="15">
        <v>0</v>
      </c>
      <c r="J88" s="15">
        <v>0</v>
      </c>
      <c r="K88" s="15"/>
      <c r="L88" s="15">
        <v>0</v>
      </c>
      <c r="M88" s="15">
        <v>0</v>
      </c>
      <c r="N88" s="15"/>
      <c r="O88" s="15">
        <v>0</v>
      </c>
      <c r="P88" s="15"/>
      <c r="Q88" s="140">
        <v>0</v>
      </c>
      <c r="R88" s="15"/>
      <c r="S88" s="15"/>
      <c r="T88" s="15">
        <v>0</v>
      </c>
      <c r="U88" s="15"/>
      <c r="V88" s="15"/>
      <c r="W88" s="140">
        <v>0</v>
      </c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73"/>
      <c r="AK88" s="73"/>
      <c r="AL88" s="166"/>
      <c r="AM88" s="166"/>
      <c r="AN88" s="46">
        <f t="shared" si="2"/>
        <v>10</v>
      </c>
    </row>
    <row r="89" spans="1:40" x14ac:dyDescent="0.25">
      <c r="A89" s="137">
        <v>79</v>
      </c>
      <c r="B89" s="173" t="s">
        <v>130</v>
      </c>
      <c r="C89" s="172" t="s">
        <v>131</v>
      </c>
      <c r="D89" s="128">
        <v>40853</v>
      </c>
      <c r="E89" s="15">
        <v>0</v>
      </c>
      <c r="F89" s="15"/>
      <c r="G89" s="15">
        <v>0</v>
      </c>
      <c r="H89" s="15">
        <v>0</v>
      </c>
      <c r="I89" s="15">
        <v>0</v>
      </c>
      <c r="J89" s="15">
        <v>0</v>
      </c>
      <c r="K89" s="15"/>
      <c r="L89" s="15">
        <v>0</v>
      </c>
      <c r="M89" s="15">
        <v>10</v>
      </c>
      <c r="N89" s="15"/>
      <c r="O89" s="15">
        <v>0</v>
      </c>
      <c r="P89" s="15"/>
      <c r="Q89" s="140">
        <v>0</v>
      </c>
      <c r="R89" s="15"/>
      <c r="S89" s="15"/>
      <c r="T89" s="15">
        <v>0</v>
      </c>
      <c r="U89" s="15"/>
      <c r="V89" s="15"/>
      <c r="W89" s="140">
        <v>0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73"/>
      <c r="AK89" s="73"/>
      <c r="AL89" s="166"/>
      <c r="AM89" s="166"/>
      <c r="AN89" s="46">
        <f t="shared" si="2"/>
        <v>10</v>
      </c>
    </row>
    <row r="90" spans="1:40" x14ac:dyDescent="0.25">
      <c r="A90" s="137">
        <v>84</v>
      </c>
      <c r="B90" s="173" t="s">
        <v>175</v>
      </c>
      <c r="C90" s="172" t="s">
        <v>487</v>
      </c>
      <c r="D90" s="128">
        <v>40111</v>
      </c>
      <c r="E90" s="15">
        <v>0</v>
      </c>
      <c r="F90" s="15"/>
      <c r="G90" s="15">
        <v>0</v>
      </c>
      <c r="H90" s="15">
        <v>0</v>
      </c>
      <c r="I90" s="15">
        <v>0</v>
      </c>
      <c r="J90" s="15">
        <v>0</v>
      </c>
      <c r="K90" s="15"/>
      <c r="L90" s="15">
        <v>0</v>
      </c>
      <c r="M90" s="15">
        <v>5</v>
      </c>
      <c r="N90" s="15"/>
      <c r="O90" s="15">
        <v>0</v>
      </c>
      <c r="P90" s="15"/>
      <c r="Q90" s="140">
        <v>0</v>
      </c>
      <c r="R90" s="15"/>
      <c r="S90" s="15"/>
      <c r="T90" s="15">
        <v>0</v>
      </c>
      <c r="U90" s="15"/>
      <c r="V90" s="15"/>
      <c r="W90" s="140">
        <v>0</v>
      </c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73"/>
      <c r="AK90" s="73"/>
      <c r="AL90" s="166"/>
      <c r="AM90" s="166"/>
      <c r="AN90" s="46">
        <f t="shared" si="2"/>
        <v>5</v>
      </c>
    </row>
    <row r="91" spans="1:40" x14ac:dyDescent="0.25">
      <c r="A91" s="137">
        <v>84</v>
      </c>
      <c r="B91" s="173" t="s">
        <v>491</v>
      </c>
      <c r="C91" s="172" t="s">
        <v>492</v>
      </c>
      <c r="D91" s="128">
        <v>39868</v>
      </c>
      <c r="E91" s="15">
        <v>0</v>
      </c>
      <c r="F91" s="15"/>
      <c r="G91" s="15">
        <v>0</v>
      </c>
      <c r="H91" s="15">
        <v>0</v>
      </c>
      <c r="I91" s="15">
        <v>0</v>
      </c>
      <c r="J91" s="15">
        <v>5</v>
      </c>
      <c r="K91" s="15"/>
      <c r="L91" s="15">
        <v>0</v>
      </c>
      <c r="M91" s="15">
        <v>0</v>
      </c>
      <c r="N91" s="15"/>
      <c r="O91" s="15">
        <v>0</v>
      </c>
      <c r="P91" s="15"/>
      <c r="Q91" s="140">
        <v>0</v>
      </c>
      <c r="R91" s="15"/>
      <c r="S91" s="15"/>
      <c r="T91" s="15">
        <v>0</v>
      </c>
      <c r="U91" s="15"/>
      <c r="V91" s="15"/>
      <c r="W91" s="140">
        <v>0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73"/>
      <c r="AK91" s="73"/>
      <c r="AL91" s="166"/>
      <c r="AM91" s="166"/>
      <c r="AN91" s="46">
        <f t="shared" si="2"/>
        <v>5</v>
      </c>
    </row>
    <row r="92" spans="1:40" x14ac:dyDescent="0.25">
      <c r="A92" s="137">
        <v>86</v>
      </c>
      <c r="B92" s="173" t="s">
        <v>609</v>
      </c>
      <c r="C92" s="172" t="s">
        <v>20</v>
      </c>
      <c r="D92" s="128">
        <v>39925</v>
      </c>
      <c r="E92" s="15">
        <v>0</v>
      </c>
      <c r="F92" s="15"/>
      <c r="G92" s="15">
        <v>0</v>
      </c>
      <c r="H92" s="15">
        <v>0</v>
      </c>
      <c r="I92" s="15">
        <v>0</v>
      </c>
      <c r="J92" s="15">
        <v>0</v>
      </c>
      <c r="K92" s="15"/>
      <c r="L92" s="15">
        <v>0</v>
      </c>
      <c r="M92" s="15">
        <v>0</v>
      </c>
      <c r="N92" s="15"/>
      <c r="O92" s="15">
        <v>0</v>
      </c>
      <c r="P92" s="15"/>
      <c r="Q92" s="140">
        <v>0</v>
      </c>
      <c r="R92" s="15"/>
      <c r="S92" s="15"/>
      <c r="T92" s="15">
        <v>2.5</v>
      </c>
      <c r="U92" s="15"/>
      <c r="V92" s="15"/>
      <c r="W92" s="140">
        <v>0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73"/>
      <c r="AK92" s="73"/>
      <c r="AL92" s="166"/>
      <c r="AM92" s="166"/>
      <c r="AN92" s="46">
        <f t="shared" si="2"/>
        <v>2.5</v>
      </c>
    </row>
    <row r="93" spans="1:40" x14ac:dyDescent="0.25">
      <c r="A93" s="137">
        <v>86</v>
      </c>
      <c r="B93" s="173" t="s">
        <v>120</v>
      </c>
      <c r="C93" s="172" t="s">
        <v>82</v>
      </c>
      <c r="D93" s="128"/>
      <c r="E93" s="15">
        <v>0</v>
      </c>
      <c r="F93" s="15"/>
      <c r="G93" s="15">
        <v>0</v>
      </c>
      <c r="H93" s="15">
        <v>0</v>
      </c>
      <c r="I93" s="15">
        <v>0</v>
      </c>
      <c r="J93" s="15">
        <v>0</v>
      </c>
      <c r="K93" s="15"/>
      <c r="L93" s="15">
        <v>0</v>
      </c>
      <c r="M93" s="15">
        <v>0</v>
      </c>
      <c r="N93" s="15"/>
      <c r="O93" s="15">
        <v>0</v>
      </c>
      <c r="P93" s="15"/>
      <c r="Q93" s="140">
        <v>0</v>
      </c>
      <c r="R93" s="15"/>
      <c r="S93" s="15"/>
      <c r="T93" s="15">
        <v>2.5</v>
      </c>
      <c r="U93" s="15"/>
      <c r="V93" s="15"/>
      <c r="W93" s="140">
        <v>0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73"/>
      <c r="AK93" s="73"/>
      <c r="AL93" s="166"/>
      <c r="AM93" s="166"/>
      <c r="AN93" s="46">
        <f t="shared" si="2"/>
        <v>2.5</v>
      </c>
    </row>
    <row r="94" spans="1:40" x14ac:dyDescent="0.25">
      <c r="A94" s="137">
        <v>86</v>
      </c>
      <c r="B94" s="173" t="s">
        <v>488</v>
      </c>
      <c r="C94" s="172" t="s">
        <v>262</v>
      </c>
      <c r="D94" s="128">
        <v>40207</v>
      </c>
      <c r="E94" s="15">
        <v>0</v>
      </c>
      <c r="F94" s="15"/>
      <c r="G94" s="15">
        <v>0</v>
      </c>
      <c r="H94" s="15">
        <v>0</v>
      </c>
      <c r="I94" s="15">
        <v>0</v>
      </c>
      <c r="J94" s="15">
        <v>0</v>
      </c>
      <c r="K94" s="15"/>
      <c r="L94" s="15">
        <v>0</v>
      </c>
      <c r="M94" s="15">
        <v>0</v>
      </c>
      <c r="N94" s="15"/>
      <c r="O94" s="15">
        <v>0</v>
      </c>
      <c r="P94" s="15"/>
      <c r="Q94" s="140">
        <v>0</v>
      </c>
      <c r="R94" s="15"/>
      <c r="S94" s="15"/>
      <c r="T94" s="15">
        <v>2.5</v>
      </c>
      <c r="U94" s="15"/>
      <c r="V94" s="15"/>
      <c r="W94" s="140">
        <v>0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73"/>
      <c r="AK94" s="73"/>
      <c r="AL94" s="166"/>
      <c r="AM94" s="166"/>
      <c r="AN94" s="46">
        <f t="shared" si="2"/>
        <v>2.5</v>
      </c>
    </row>
    <row r="95" spans="1:40" x14ac:dyDescent="0.25">
      <c r="A95" s="137">
        <v>86</v>
      </c>
      <c r="B95" s="173" t="s">
        <v>506</v>
      </c>
      <c r="C95" s="173" t="s">
        <v>258</v>
      </c>
      <c r="D95" s="52">
        <v>40656</v>
      </c>
      <c r="E95" s="15">
        <v>0</v>
      </c>
      <c r="F95" s="15"/>
      <c r="G95" s="15">
        <v>0</v>
      </c>
      <c r="H95" s="15">
        <v>0</v>
      </c>
      <c r="I95" s="15">
        <v>0</v>
      </c>
      <c r="J95" s="15">
        <v>0</v>
      </c>
      <c r="K95" s="15"/>
      <c r="L95" s="15">
        <v>0</v>
      </c>
      <c r="M95" s="15">
        <v>0</v>
      </c>
      <c r="N95" s="15"/>
      <c r="O95" s="15">
        <v>0</v>
      </c>
      <c r="P95" s="15"/>
      <c r="Q95" s="140">
        <v>0</v>
      </c>
      <c r="R95" s="15"/>
      <c r="S95" s="15"/>
      <c r="T95" s="15">
        <v>0</v>
      </c>
      <c r="U95" s="15"/>
      <c r="V95" s="15"/>
      <c r="W95" s="140">
        <v>2.5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73"/>
      <c r="AK95" s="73"/>
      <c r="AL95" s="166"/>
      <c r="AM95" s="166"/>
      <c r="AN95" s="46">
        <f t="shared" si="2"/>
        <v>2.5</v>
      </c>
    </row>
    <row r="96" spans="1:40" x14ac:dyDescent="0.25">
      <c r="A96" s="137"/>
      <c r="B96" s="173"/>
      <c r="C96" s="172"/>
      <c r="D96" s="128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40"/>
      <c r="R96" s="15"/>
      <c r="S96" s="15"/>
      <c r="T96" s="15"/>
      <c r="U96" s="15"/>
      <c r="V96" s="15"/>
      <c r="W96" s="140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N96" s="46">
        <f t="shared" si="2"/>
        <v>0</v>
      </c>
    </row>
    <row r="97" spans="1:41" x14ac:dyDescent="0.25">
      <c r="A97" s="137"/>
      <c r="B97" s="173"/>
      <c r="C97" s="172"/>
      <c r="D97" s="128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40"/>
      <c r="R97" s="15"/>
      <c r="S97" s="15"/>
      <c r="T97" s="15"/>
      <c r="U97" s="15"/>
      <c r="V97" s="15"/>
      <c r="W97" s="140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N97" s="46">
        <f t="shared" si="2"/>
        <v>0</v>
      </c>
    </row>
    <row r="98" spans="1:41" x14ac:dyDescent="0.25">
      <c r="A98" s="137"/>
      <c r="B98" s="173"/>
      <c r="C98" s="172"/>
      <c r="D98" s="128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40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N98" s="46">
        <f t="shared" si="2"/>
        <v>0</v>
      </c>
    </row>
    <row r="99" spans="1:41" x14ac:dyDescent="0.25">
      <c r="A99" s="137"/>
      <c r="B99" s="173"/>
      <c r="C99" s="172"/>
      <c r="D99" s="128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40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N99" s="46">
        <f t="shared" si="2"/>
        <v>0</v>
      </c>
    </row>
    <row r="100" spans="1:41" x14ac:dyDescent="0.25">
      <c r="A100" s="137"/>
      <c r="B100" s="173"/>
      <c r="C100" s="172"/>
      <c r="D100" s="128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40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N100" s="46">
        <f t="shared" si="2"/>
        <v>0</v>
      </c>
    </row>
    <row r="101" spans="1:41" x14ac:dyDescent="0.25">
      <c r="D101" s="96"/>
      <c r="AN101" s="180"/>
      <c r="AO101" s="181"/>
    </row>
    <row r="102" spans="1:41" x14ac:dyDescent="0.25">
      <c r="D102" s="96"/>
      <c r="AN102" s="76"/>
    </row>
    <row r="103" spans="1:41" x14ac:dyDescent="0.25">
      <c r="D103" s="96"/>
      <c r="AN103" s="76"/>
    </row>
    <row r="104" spans="1:41" x14ac:dyDescent="0.25">
      <c r="D104" s="96"/>
      <c r="AN104" s="76"/>
    </row>
    <row r="105" spans="1:41" x14ac:dyDescent="0.25">
      <c r="D105" s="96"/>
      <c r="AN105" s="76"/>
    </row>
    <row r="106" spans="1:41" x14ac:dyDescent="0.25">
      <c r="D106" s="96"/>
      <c r="AN106" s="76"/>
    </row>
    <row r="107" spans="1:41" x14ac:dyDescent="0.25">
      <c r="D107" s="96"/>
      <c r="AN107" s="76"/>
    </row>
    <row r="108" spans="1:41" x14ac:dyDescent="0.25">
      <c r="D108" s="96"/>
      <c r="AN108" s="76"/>
    </row>
    <row r="109" spans="1:41" x14ac:dyDescent="0.25">
      <c r="D109" s="96"/>
      <c r="AN109" s="76"/>
    </row>
    <row r="110" spans="1:41" x14ac:dyDescent="0.25">
      <c r="D110" s="96"/>
      <c r="AN110" s="76"/>
    </row>
    <row r="111" spans="1:41" x14ac:dyDescent="0.25">
      <c r="D111" s="96"/>
    </row>
    <row r="112" spans="1:41" x14ac:dyDescent="0.25">
      <c r="D112" s="96"/>
    </row>
    <row r="113" spans="4:4" x14ac:dyDescent="0.25">
      <c r="D113" s="96"/>
    </row>
    <row r="114" spans="4:4" x14ac:dyDescent="0.25">
      <c r="D114" s="96"/>
    </row>
    <row r="115" spans="4:4" x14ac:dyDescent="0.25">
      <c r="D115" s="96"/>
    </row>
    <row r="116" spans="4:4" x14ac:dyDescent="0.25">
      <c r="D116" s="96"/>
    </row>
    <row r="117" spans="4:4" x14ac:dyDescent="0.25">
      <c r="D117" s="96"/>
    </row>
    <row r="118" spans="4:4" x14ac:dyDescent="0.25">
      <c r="D118" s="96"/>
    </row>
    <row r="119" spans="4:4" x14ac:dyDescent="0.25">
      <c r="D119" s="96"/>
    </row>
    <row r="120" spans="4:4" x14ac:dyDescent="0.25">
      <c r="D120" s="96"/>
    </row>
    <row r="121" spans="4:4" x14ac:dyDescent="0.25">
      <c r="D121" s="96"/>
    </row>
    <row r="122" spans="4:4" x14ac:dyDescent="0.25">
      <c r="D122" s="96"/>
    </row>
    <row r="123" spans="4:4" x14ac:dyDescent="0.25">
      <c r="D123" s="96"/>
    </row>
    <row r="124" spans="4:4" x14ac:dyDescent="0.25">
      <c r="D124" s="96"/>
    </row>
    <row r="125" spans="4:4" x14ac:dyDescent="0.25">
      <c r="D125" s="96"/>
    </row>
    <row r="126" spans="4:4" x14ac:dyDescent="0.25">
      <c r="D126" s="96"/>
    </row>
    <row r="127" spans="4:4" x14ac:dyDescent="0.25">
      <c r="D127" s="96"/>
    </row>
    <row r="128" spans="4:4" x14ac:dyDescent="0.25">
      <c r="D128" s="96"/>
    </row>
    <row r="129" spans="4:4" x14ac:dyDescent="0.25">
      <c r="D129" s="96"/>
    </row>
    <row r="130" spans="4:4" x14ac:dyDescent="0.25">
      <c r="D130" s="96"/>
    </row>
    <row r="131" spans="4:4" x14ac:dyDescent="0.25">
      <c r="D131" s="96"/>
    </row>
    <row r="132" spans="4:4" x14ac:dyDescent="0.25">
      <c r="D132" s="96"/>
    </row>
    <row r="133" spans="4:4" x14ac:dyDescent="0.25">
      <c r="D133" s="96"/>
    </row>
    <row r="134" spans="4:4" x14ac:dyDescent="0.25">
      <c r="D134" s="96"/>
    </row>
    <row r="135" spans="4:4" x14ac:dyDescent="0.25">
      <c r="D135" s="96"/>
    </row>
    <row r="136" spans="4:4" x14ac:dyDescent="0.25">
      <c r="D136" s="96"/>
    </row>
    <row r="137" spans="4:4" x14ac:dyDescent="0.25">
      <c r="D137" s="96"/>
    </row>
    <row r="138" spans="4:4" x14ac:dyDescent="0.25">
      <c r="D138" s="96"/>
    </row>
    <row r="139" spans="4:4" x14ac:dyDescent="0.25">
      <c r="D139" s="96"/>
    </row>
    <row r="140" spans="4:4" x14ac:dyDescent="0.25">
      <c r="D140" s="96"/>
    </row>
    <row r="141" spans="4:4" x14ac:dyDescent="0.25">
      <c r="D141" s="96"/>
    </row>
    <row r="142" spans="4:4" x14ac:dyDescent="0.25">
      <c r="D142" s="96"/>
    </row>
    <row r="143" spans="4:4" x14ac:dyDescent="0.25">
      <c r="D143" s="96"/>
    </row>
    <row r="144" spans="4:4" x14ac:dyDescent="0.25">
      <c r="D144" s="96"/>
    </row>
    <row r="145" spans="4:4" x14ac:dyDescent="0.25">
      <c r="D145" s="96"/>
    </row>
    <row r="146" spans="4:4" x14ac:dyDescent="0.25">
      <c r="D146" s="96"/>
    </row>
    <row r="147" spans="4:4" x14ac:dyDescent="0.25">
      <c r="D147" s="96"/>
    </row>
    <row r="148" spans="4:4" x14ac:dyDescent="0.25">
      <c r="D148" s="96"/>
    </row>
    <row r="149" spans="4:4" x14ac:dyDescent="0.25">
      <c r="D149" s="96"/>
    </row>
    <row r="150" spans="4:4" x14ac:dyDescent="0.25">
      <c r="D150" s="96"/>
    </row>
    <row r="151" spans="4:4" x14ac:dyDescent="0.25">
      <c r="D151" s="96"/>
    </row>
    <row r="152" spans="4:4" x14ac:dyDescent="0.25">
      <c r="D152" s="96"/>
    </row>
    <row r="153" spans="4:4" x14ac:dyDescent="0.25">
      <c r="D153" s="96"/>
    </row>
    <row r="154" spans="4:4" x14ac:dyDescent="0.25">
      <c r="D154" s="96"/>
    </row>
    <row r="155" spans="4:4" x14ac:dyDescent="0.25">
      <c r="D155" s="96"/>
    </row>
    <row r="156" spans="4:4" x14ac:dyDescent="0.25">
      <c r="D156" s="96"/>
    </row>
    <row r="157" spans="4:4" x14ac:dyDescent="0.25">
      <c r="D157" s="96"/>
    </row>
    <row r="158" spans="4:4" x14ac:dyDescent="0.25">
      <c r="D158" s="96"/>
    </row>
    <row r="159" spans="4:4" x14ac:dyDescent="0.25">
      <c r="D159" s="96"/>
    </row>
    <row r="160" spans="4:4" x14ac:dyDescent="0.25">
      <c r="D160" s="96"/>
    </row>
    <row r="161" spans="4:4" x14ac:dyDescent="0.25">
      <c r="D161" s="96"/>
    </row>
  </sheetData>
  <autoFilter ref="A6:AN6" xr:uid="{00000000-0009-0000-0000-000002000000}">
    <sortState xmlns:xlrd2="http://schemas.microsoft.com/office/spreadsheetml/2017/richdata2" ref="A7:AN109">
      <sortCondition descending="1" ref="AN6"/>
    </sortState>
  </autoFilter>
  <sortState xmlns:xlrd2="http://schemas.microsoft.com/office/spreadsheetml/2017/richdata2" ref="B7:AN16">
    <sortCondition descending="1" ref="AN7:AN16"/>
  </sortState>
  <mergeCells count="21">
    <mergeCell ref="V5:W5"/>
    <mergeCell ref="Z5:AA5"/>
    <mergeCell ref="AB5:AC5"/>
    <mergeCell ref="AD5:AE5"/>
    <mergeCell ref="AL5:AM5"/>
    <mergeCell ref="A1:AN1"/>
    <mergeCell ref="A2:AN2"/>
    <mergeCell ref="A3:AN3"/>
    <mergeCell ref="A4:AN4"/>
    <mergeCell ref="A5:D5"/>
    <mergeCell ref="E5:G5"/>
    <mergeCell ref="H5:I5"/>
    <mergeCell ref="J5:L5"/>
    <mergeCell ref="M5:N5"/>
    <mergeCell ref="O5:P5"/>
    <mergeCell ref="AF5:AG5"/>
    <mergeCell ref="AH5:AI5"/>
    <mergeCell ref="Q5:S5"/>
    <mergeCell ref="AJ5:AK5"/>
    <mergeCell ref="T5:U5"/>
    <mergeCell ref="X5:Y5"/>
  </mergeCells>
  <printOptions horizontalCentered="1" verticalCentered="1"/>
  <pageMargins left="0.39370078740157483" right="0.39370078740157483" top="0.59055118110236227" bottom="0.59055118110236227" header="0" footer="0"/>
  <pageSetup paperSize="9" scale="43" orientation="portrait" r:id="rId1"/>
  <headerFooter>
    <oddFooter>&amp;C&amp;"Calibri,Negrita Cursiva"&amp;16&amp;K660066Federación Costarricense de Tenis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878"/>
  <sheetViews>
    <sheetView showGridLines="0" tabSelected="1" view="pageBreakPreview" zoomScale="80" zoomScaleNormal="96" zoomScaleSheetLayoutView="80" workbookViewId="0">
      <pane xSplit="4" ySplit="5" topLeftCell="E25" activePane="bottomRight" state="frozen"/>
      <selection activeCell="U11" sqref="U11"/>
      <selection pane="topRight" activeCell="U11" sqref="U11"/>
      <selection pane="bottomLeft" activeCell="U11" sqref="U11"/>
      <selection pane="bottomRight" activeCell="B31" sqref="B31"/>
    </sheetView>
  </sheetViews>
  <sheetFormatPr baseColWidth="10" defaultColWidth="30.5703125" defaultRowHeight="18" x14ac:dyDescent="0.25"/>
  <cols>
    <col min="1" max="1" width="20.140625" style="74" bestFit="1" customWidth="1"/>
    <col min="2" max="2" width="30.85546875" style="59" bestFit="1" customWidth="1"/>
    <col min="3" max="3" width="19.85546875" style="59" bestFit="1" customWidth="1"/>
    <col min="4" max="4" width="33.85546875" style="59" bestFit="1" customWidth="1"/>
    <col min="5" max="5" width="22.28515625" style="18" bestFit="1" customWidth="1"/>
    <col min="6" max="6" width="18.140625" style="18" bestFit="1" customWidth="1"/>
    <col min="7" max="7" width="22.28515625" style="18" bestFit="1" customWidth="1"/>
    <col min="8" max="8" width="18.140625" style="18" bestFit="1" customWidth="1"/>
    <col min="9" max="9" width="22.28515625" style="18" bestFit="1" customWidth="1"/>
    <col min="10" max="10" width="18.140625" style="18" bestFit="1" customWidth="1"/>
    <col min="11" max="11" width="22.28515625" style="18" bestFit="1" customWidth="1"/>
    <col min="12" max="12" width="18.140625" style="18" bestFit="1" customWidth="1"/>
    <col min="13" max="13" width="22.28515625" style="18" bestFit="1" customWidth="1"/>
    <col min="14" max="14" width="18.140625" style="18" bestFit="1" customWidth="1"/>
    <col min="15" max="15" width="22.28515625" style="18" bestFit="1" customWidth="1"/>
    <col min="16" max="16" width="18.140625" style="18" bestFit="1" customWidth="1"/>
    <col min="17" max="17" width="22.28515625" style="18" bestFit="1" customWidth="1"/>
    <col min="18" max="18" width="18.140625" style="18" bestFit="1" customWidth="1"/>
    <col min="19" max="19" width="22.28515625" style="18" bestFit="1" customWidth="1"/>
    <col min="20" max="20" width="18.140625" style="97" bestFit="1" customWidth="1"/>
    <col min="21" max="21" width="18.7109375" style="18" bestFit="1" customWidth="1"/>
    <col min="22" max="22" width="18.140625" style="18" bestFit="1" customWidth="1"/>
    <col min="23" max="23" width="27.28515625" style="18" bestFit="1" customWidth="1"/>
    <col min="24" max="24" width="22.28515625" style="18" bestFit="1" customWidth="1"/>
    <col min="25" max="25" width="18.140625" style="18" bestFit="1" customWidth="1"/>
    <col min="26" max="26" width="22.28515625" style="18" bestFit="1" customWidth="1"/>
    <col min="27" max="27" width="18.140625" style="18" bestFit="1" customWidth="1"/>
    <col min="28" max="28" width="29.28515625" style="19" bestFit="1" customWidth="1"/>
    <col min="29" max="42" width="0" style="59" hidden="1" customWidth="1"/>
    <col min="43" max="43" width="12.5703125" style="59" customWidth="1"/>
    <col min="44" max="44" width="10.85546875" style="59" customWidth="1"/>
    <col min="45" max="45" width="10.140625" style="59" customWidth="1"/>
    <col min="46" max="46" width="11.28515625" style="59" customWidth="1"/>
    <col min="47" max="47" width="13.28515625" style="59" customWidth="1"/>
    <col min="48" max="48" width="11.85546875" style="59" customWidth="1"/>
    <col min="49" max="49" width="24.140625" style="59" customWidth="1"/>
    <col min="50" max="50" width="79.42578125" style="59" customWidth="1"/>
    <col min="51" max="16384" width="30.5703125" style="59"/>
  </cols>
  <sheetData>
    <row r="1" spans="1:28" s="1" customFormat="1" ht="26.25" x14ac:dyDescent="0.25">
      <c r="A1" s="212" t="s">
        <v>546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28" s="1" customFormat="1" ht="26.25" x14ac:dyDescent="0.25">
      <c r="A2" s="212" t="s">
        <v>547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</row>
    <row r="3" spans="1:28" s="1" customFormat="1" ht="26.25" x14ac:dyDescent="0.25">
      <c r="A3" s="213">
        <f ca="1">TODAY()</f>
        <v>45303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</row>
    <row r="4" spans="1:28" s="1" customFormat="1" ht="22.5" customHeight="1" x14ac:dyDescent="0.25">
      <c r="A4" s="212" t="s">
        <v>548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</row>
    <row r="5" spans="1:28" s="4" customFormat="1" ht="69" customHeight="1" x14ac:dyDescent="0.25">
      <c r="A5" s="214" t="s">
        <v>68</v>
      </c>
      <c r="B5" s="214"/>
      <c r="C5" s="214"/>
      <c r="D5" s="214"/>
      <c r="E5" s="193" t="s">
        <v>226</v>
      </c>
      <c r="F5" s="193"/>
      <c r="G5" s="193" t="s">
        <v>70</v>
      </c>
      <c r="H5" s="194"/>
      <c r="I5" s="193" t="s">
        <v>71</v>
      </c>
      <c r="J5" s="194"/>
      <c r="K5" s="193" t="s">
        <v>72</v>
      </c>
      <c r="L5" s="193"/>
      <c r="M5" s="193" t="s">
        <v>73</v>
      </c>
      <c r="N5" s="194"/>
      <c r="O5" s="193" t="s">
        <v>74</v>
      </c>
      <c r="P5" s="194"/>
      <c r="Q5" s="193" t="s">
        <v>75</v>
      </c>
      <c r="R5" s="194"/>
      <c r="S5" s="193" t="s">
        <v>621</v>
      </c>
      <c r="T5" s="194"/>
      <c r="U5" s="206" t="s">
        <v>540</v>
      </c>
      <c r="V5" s="206"/>
      <c r="W5" s="163" t="s">
        <v>630</v>
      </c>
      <c r="X5" s="206" t="s">
        <v>631</v>
      </c>
      <c r="Y5" s="215"/>
      <c r="Z5" s="206" t="s">
        <v>635</v>
      </c>
      <c r="AA5" s="215"/>
      <c r="AB5" s="124"/>
    </row>
    <row r="6" spans="1:28" ht="18.75" thickBot="1" x14ac:dyDescent="0.3">
      <c r="A6" s="125" t="s">
        <v>9</v>
      </c>
      <c r="B6" s="126" t="s">
        <v>10</v>
      </c>
      <c r="C6" s="125" t="s">
        <v>11</v>
      </c>
      <c r="D6" s="127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  <c r="Q6" s="9" t="s">
        <v>13</v>
      </c>
      <c r="R6" s="9" t="s">
        <v>14</v>
      </c>
      <c r="S6" s="151" t="s">
        <v>13</v>
      </c>
      <c r="T6" s="152" t="s">
        <v>14</v>
      </c>
      <c r="U6" s="36" t="s">
        <v>152</v>
      </c>
      <c r="V6" s="36" t="s">
        <v>14</v>
      </c>
      <c r="W6" s="37" t="s">
        <v>13</v>
      </c>
      <c r="X6" s="84" t="s">
        <v>13</v>
      </c>
      <c r="Y6" s="84" t="s">
        <v>14</v>
      </c>
      <c r="Z6" s="84" t="s">
        <v>13</v>
      </c>
      <c r="AA6" s="84" t="s">
        <v>14</v>
      </c>
      <c r="AB6" s="91" t="s">
        <v>8</v>
      </c>
    </row>
    <row r="7" spans="1:28" x14ac:dyDescent="0.25">
      <c r="A7" s="85">
        <v>1</v>
      </c>
      <c r="B7" s="93" t="s">
        <v>229</v>
      </c>
      <c r="C7" s="93" t="s">
        <v>82</v>
      </c>
      <c r="D7" s="128">
        <v>39804</v>
      </c>
      <c r="E7" s="15">
        <v>180</v>
      </c>
      <c r="F7" s="15">
        <v>45</v>
      </c>
      <c r="G7" s="15">
        <v>110</v>
      </c>
      <c r="H7" s="15">
        <v>30</v>
      </c>
      <c r="I7" s="15">
        <v>250</v>
      </c>
      <c r="J7" s="15">
        <v>20</v>
      </c>
      <c r="K7" s="15">
        <v>110</v>
      </c>
      <c r="L7" s="15"/>
      <c r="M7" s="15">
        <v>250</v>
      </c>
      <c r="N7" s="15"/>
      <c r="O7" s="15">
        <v>0</v>
      </c>
      <c r="P7" s="15"/>
      <c r="Q7" s="15">
        <v>180</v>
      </c>
      <c r="R7" s="15"/>
      <c r="S7" s="43"/>
      <c r="T7" s="43">
        <v>62.5</v>
      </c>
      <c r="U7" s="15"/>
      <c r="V7" s="15"/>
      <c r="W7" s="15"/>
      <c r="X7" s="15"/>
      <c r="Y7" s="15"/>
      <c r="Z7" s="179">
        <v>34</v>
      </c>
      <c r="AA7" s="15"/>
      <c r="AB7" s="16">
        <f t="shared" ref="AB7:AB38" si="0">SUM(E7:AA7)</f>
        <v>1271.5</v>
      </c>
    </row>
    <row r="8" spans="1:28" x14ac:dyDescent="0.25">
      <c r="A8" s="129">
        <v>2</v>
      </c>
      <c r="B8" s="130" t="s">
        <v>227</v>
      </c>
      <c r="C8" s="130" t="s">
        <v>228</v>
      </c>
      <c r="D8" s="131">
        <v>39184</v>
      </c>
      <c r="E8" s="15">
        <v>120</v>
      </c>
      <c r="F8" s="15">
        <v>62.5</v>
      </c>
      <c r="G8" s="15">
        <v>250</v>
      </c>
      <c r="H8" s="15">
        <v>40</v>
      </c>
      <c r="I8" s="15">
        <v>180</v>
      </c>
      <c r="J8" s="15">
        <v>30</v>
      </c>
      <c r="K8" s="15">
        <v>120</v>
      </c>
      <c r="L8" s="15"/>
      <c r="M8" s="15">
        <v>0</v>
      </c>
      <c r="N8" s="15"/>
      <c r="O8" s="15">
        <v>0</v>
      </c>
      <c r="P8" s="15"/>
      <c r="Q8" s="15">
        <v>375</v>
      </c>
      <c r="R8" s="15"/>
      <c r="S8" s="15"/>
      <c r="T8" s="15">
        <v>30</v>
      </c>
      <c r="U8" s="15"/>
      <c r="V8" s="15"/>
      <c r="W8" s="15"/>
      <c r="X8" s="15"/>
      <c r="Y8" s="15"/>
      <c r="Z8" s="15"/>
      <c r="AA8" s="15"/>
      <c r="AB8" s="16">
        <f t="shared" si="0"/>
        <v>1207.5</v>
      </c>
    </row>
    <row r="9" spans="1:28" x14ac:dyDescent="0.25">
      <c r="A9" s="85">
        <v>3</v>
      </c>
      <c r="B9" s="93" t="s">
        <v>233</v>
      </c>
      <c r="C9" s="93" t="s">
        <v>234</v>
      </c>
      <c r="D9" s="128">
        <v>39408</v>
      </c>
      <c r="E9" s="15">
        <v>80</v>
      </c>
      <c r="F9" s="15">
        <v>30</v>
      </c>
      <c r="G9" s="15">
        <v>40</v>
      </c>
      <c r="H9" s="15">
        <v>12.5</v>
      </c>
      <c r="I9" s="15">
        <v>60</v>
      </c>
      <c r="J9" s="15">
        <v>20</v>
      </c>
      <c r="K9" s="15">
        <v>250</v>
      </c>
      <c r="L9" s="15"/>
      <c r="M9" s="15">
        <v>50</v>
      </c>
      <c r="N9" s="15"/>
      <c r="O9" s="15">
        <v>250</v>
      </c>
      <c r="P9" s="15"/>
      <c r="Q9" s="15">
        <v>270</v>
      </c>
      <c r="R9" s="15"/>
      <c r="S9" s="15"/>
      <c r="T9" s="15">
        <v>20</v>
      </c>
      <c r="U9" s="15"/>
      <c r="V9" s="15"/>
      <c r="W9" s="15"/>
      <c r="X9" s="15"/>
      <c r="Y9" s="15"/>
      <c r="Z9" s="15"/>
      <c r="AA9" s="15"/>
      <c r="AB9" s="16">
        <f t="shared" si="0"/>
        <v>1082.5</v>
      </c>
    </row>
    <row r="10" spans="1:28" x14ac:dyDescent="0.25">
      <c r="A10" s="85">
        <v>4</v>
      </c>
      <c r="B10" s="93" t="s">
        <v>181</v>
      </c>
      <c r="C10" s="93" t="s">
        <v>89</v>
      </c>
      <c r="D10" s="48">
        <v>39603</v>
      </c>
      <c r="E10" s="67">
        <v>110</v>
      </c>
      <c r="F10" s="67">
        <v>45</v>
      </c>
      <c r="G10" s="67">
        <v>120</v>
      </c>
      <c r="H10" s="67">
        <v>30</v>
      </c>
      <c r="I10" s="67">
        <v>120</v>
      </c>
      <c r="J10" s="67">
        <v>20</v>
      </c>
      <c r="K10" s="67">
        <v>80</v>
      </c>
      <c r="L10" s="67"/>
      <c r="M10" s="67">
        <v>80</v>
      </c>
      <c r="N10" s="67"/>
      <c r="O10" s="67">
        <v>180</v>
      </c>
      <c r="P10" s="67"/>
      <c r="Q10" s="67">
        <v>180</v>
      </c>
      <c r="R10" s="67"/>
      <c r="S10" s="15"/>
      <c r="T10" s="15">
        <v>62.5</v>
      </c>
      <c r="U10" s="67"/>
      <c r="V10" s="67"/>
      <c r="W10" s="67"/>
      <c r="X10" s="67"/>
      <c r="Y10" s="67"/>
      <c r="Z10" s="67"/>
      <c r="AA10" s="67"/>
      <c r="AB10" s="16">
        <f t="shared" si="0"/>
        <v>1027.5</v>
      </c>
    </row>
    <row r="11" spans="1:28" x14ac:dyDescent="0.25">
      <c r="A11" s="129">
        <v>5</v>
      </c>
      <c r="B11" s="93" t="s">
        <v>177</v>
      </c>
      <c r="C11" s="93" t="s">
        <v>60</v>
      </c>
      <c r="D11" s="128">
        <v>39147</v>
      </c>
      <c r="E11" s="15">
        <v>40</v>
      </c>
      <c r="F11" s="15">
        <v>30</v>
      </c>
      <c r="G11" s="15">
        <v>80</v>
      </c>
      <c r="H11" s="15">
        <v>30</v>
      </c>
      <c r="I11" s="15">
        <v>110</v>
      </c>
      <c r="J11" s="15">
        <v>62.5</v>
      </c>
      <c r="K11" s="15">
        <v>180</v>
      </c>
      <c r="L11" s="15"/>
      <c r="M11" s="15">
        <v>120</v>
      </c>
      <c r="N11" s="15"/>
      <c r="O11" s="15">
        <v>120</v>
      </c>
      <c r="P11" s="15"/>
      <c r="Q11" s="15">
        <v>90</v>
      </c>
      <c r="R11" s="15"/>
      <c r="S11" s="15"/>
      <c r="T11" s="15">
        <v>45</v>
      </c>
      <c r="U11" s="15"/>
      <c r="V11" s="15"/>
      <c r="W11" s="15"/>
      <c r="X11" s="15"/>
      <c r="Y11" s="15"/>
      <c r="Z11" s="15"/>
      <c r="AA11" s="15"/>
      <c r="AB11" s="16">
        <f t="shared" si="0"/>
        <v>907.5</v>
      </c>
    </row>
    <row r="12" spans="1:28" x14ac:dyDescent="0.25">
      <c r="A12" s="85">
        <v>7</v>
      </c>
      <c r="B12" s="93" t="s">
        <v>231</v>
      </c>
      <c r="C12" s="93" t="s">
        <v>232</v>
      </c>
      <c r="D12" s="128">
        <v>39225</v>
      </c>
      <c r="E12" s="15">
        <v>60</v>
      </c>
      <c r="F12" s="15">
        <v>30</v>
      </c>
      <c r="G12" s="15">
        <v>60</v>
      </c>
      <c r="H12" s="15">
        <v>30</v>
      </c>
      <c r="I12" s="15">
        <v>50</v>
      </c>
      <c r="J12" s="15">
        <v>62.5</v>
      </c>
      <c r="K12" s="15">
        <v>60</v>
      </c>
      <c r="L12" s="15"/>
      <c r="M12" s="15">
        <v>110</v>
      </c>
      <c r="N12" s="15"/>
      <c r="O12" s="15">
        <v>80</v>
      </c>
      <c r="P12" s="15"/>
      <c r="Q12" s="15">
        <v>120</v>
      </c>
      <c r="R12" s="15"/>
      <c r="S12" s="15"/>
      <c r="T12" s="15">
        <v>45</v>
      </c>
      <c r="U12" s="15"/>
      <c r="V12" s="15"/>
      <c r="W12" s="15">
        <v>50</v>
      </c>
      <c r="X12" s="15"/>
      <c r="Y12" s="15">
        <v>12.5</v>
      </c>
      <c r="Z12" s="15"/>
      <c r="AA12" s="15"/>
      <c r="AB12" s="16">
        <f t="shared" si="0"/>
        <v>770</v>
      </c>
    </row>
    <row r="13" spans="1:28" x14ac:dyDescent="0.25">
      <c r="A13" s="85">
        <v>6</v>
      </c>
      <c r="B13" s="93" t="s">
        <v>229</v>
      </c>
      <c r="C13" s="93" t="s">
        <v>43</v>
      </c>
      <c r="D13" s="128">
        <v>39804</v>
      </c>
      <c r="E13" s="67">
        <v>50</v>
      </c>
      <c r="F13" s="67">
        <v>20</v>
      </c>
      <c r="G13" s="67">
        <v>70</v>
      </c>
      <c r="H13" s="67">
        <v>45</v>
      </c>
      <c r="I13" s="67">
        <v>70</v>
      </c>
      <c r="J13" s="67">
        <v>30</v>
      </c>
      <c r="K13" s="67">
        <v>70</v>
      </c>
      <c r="L13" s="67"/>
      <c r="M13" s="67">
        <v>180</v>
      </c>
      <c r="N13" s="67"/>
      <c r="O13" s="67">
        <v>50</v>
      </c>
      <c r="P13" s="67"/>
      <c r="Q13" s="67">
        <v>120</v>
      </c>
      <c r="R13" s="67"/>
      <c r="S13" s="15"/>
      <c r="T13" s="15">
        <v>30</v>
      </c>
      <c r="U13" s="67"/>
      <c r="V13" s="67"/>
      <c r="W13" s="67"/>
      <c r="X13" s="67"/>
      <c r="Y13" s="67"/>
      <c r="Z13" s="67"/>
      <c r="AA13" s="67"/>
      <c r="AB13" s="16">
        <f t="shared" si="0"/>
        <v>735</v>
      </c>
    </row>
    <row r="14" spans="1:28" x14ac:dyDescent="0.25">
      <c r="A14" s="129">
        <v>8</v>
      </c>
      <c r="B14" s="93" t="s">
        <v>230</v>
      </c>
      <c r="C14" s="93" t="s">
        <v>127</v>
      </c>
      <c r="D14" s="48">
        <v>39418</v>
      </c>
      <c r="E14" s="15">
        <v>250</v>
      </c>
      <c r="F14" s="15">
        <v>62.5</v>
      </c>
      <c r="G14" s="15">
        <v>50</v>
      </c>
      <c r="H14" s="15">
        <v>62.5</v>
      </c>
      <c r="I14" s="67">
        <v>0</v>
      </c>
      <c r="J14" s="15">
        <v>0</v>
      </c>
      <c r="K14" s="67">
        <v>0</v>
      </c>
      <c r="L14" s="15"/>
      <c r="M14" s="67">
        <v>0</v>
      </c>
      <c r="N14" s="15"/>
      <c r="O14" s="15">
        <v>0</v>
      </c>
      <c r="P14" s="15"/>
      <c r="Q14" s="67">
        <v>0</v>
      </c>
      <c r="R14" s="15"/>
      <c r="S14" s="15"/>
      <c r="T14" s="15">
        <v>0</v>
      </c>
      <c r="U14" s="15"/>
      <c r="V14" s="15"/>
      <c r="W14" s="15"/>
      <c r="X14" s="15"/>
      <c r="Y14" s="15"/>
      <c r="Z14" s="15"/>
      <c r="AA14" s="15"/>
      <c r="AB14" s="16">
        <f t="shared" si="0"/>
        <v>425</v>
      </c>
    </row>
    <row r="15" spans="1:28" x14ac:dyDescent="0.25">
      <c r="A15" s="85">
        <v>9</v>
      </c>
      <c r="B15" s="132" t="s">
        <v>247</v>
      </c>
      <c r="C15" s="132" t="s">
        <v>118</v>
      </c>
      <c r="D15" s="133">
        <v>39707</v>
      </c>
      <c r="E15" s="67">
        <v>20</v>
      </c>
      <c r="F15" s="67">
        <v>12.5</v>
      </c>
      <c r="G15" s="67">
        <v>10</v>
      </c>
      <c r="H15" s="67">
        <v>20</v>
      </c>
      <c r="I15" s="67">
        <v>30</v>
      </c>
      <c r="J15" s="67">
        <v>12.5</v>
      </c>
      <c r="K15" s="67">
        <v>20</v>
      </c>
      <c r="L15" s="67"/>
      <c r="M15" s="67">
        <v>10</v>
      </c>
      <c r="N15" s="67"/>
      <c r="O15" s="67">
        <v>110</v>
      </c>
      <c r="P15" s="67"/>
      <c r="Q15" s="67">
        <v>90</v>
      </c>
      <c r="R15" s="67"/>
      <c r="S15" s="15"/>
      <c r="T15" s="15">
        <v>12.5</v>
      </c>
      <c r="U15" s="67"/>
      <c r="V15" s="67"/>
      <c r="W15" s="67"/>
      <c r="X15" s="67"/>
      <c r="Y15" s="67"/>
      <c r="Z15" s="67"/>
      <c r="AA15" s="67"/>
      <c r="AB15" s="16">
        <f t="shared" si="0"/>
        <v>347.5</v>
      </c>
    </row>
    <row r="16" spans="1:28" x14ac:dyDescent="0.25">
      <c r="A16" s="85">
        <v>10</v>
      </c>
      <c r="B16" s="93" t="s">
        <v>239</v>
      </c>
      <c r="C16" s="93" t="s">
        <v>240</v>
      </c>
      <c r="D16" s="128">
        <v>39489</v>
      </c>
      <c r="E16" s="67">
        <v>40</v>
      </c>
      <c r="F16" s="67">
        <v>20</v>
      </c>
      <c r="G16" s="67">
        <v>30</v>
      </c>
      <c r="H16" s="67">
        <v>12.5</v>
      </c>
      <c r="I16" s="67">
        <v>30</v>
      </c>
      <c r="J16" s="67">
        <v>45</v>
      </c>
      <c r="K16" s="67">
        <v>40</v>
      </c>
      <c r="L16" s="67"/>
      <c r="M16" s="67">
        <v>70</v>
      </c>
      <c r="N16" s="67"/>
      <c r="O16" s="15">
        <v>0</v>
      </c>
      <c r="P16" s="67"/>
      <c r="Q16" s="67">
        <v>0</v>
      </c>
      <c r="R16" s="67"/>
      <c r="S16" s="15"/>
      <c r="T16" s="15">
        <v>20</v>
      </c>
      <c r="U16" s="67"/>
      <c r="V16" s="67"/>
      <c r="W16" s="67"/>
      <c r="X16" s="67"/>
      <c r="Y16" s="67"/>
      <c r="Z16" s="67"/>
      <c r="AA16" s="67"/>
      <c r="AB16" s="16">
        <f t="shared" si="0"/>
        <v>307.5</v>
      </c>
    </row>
    <row r="17" spans="1:28" x14ac:dyDescent="0.25">
      <c r="A17" s="129">
        <v>11</v>
      </c>
      <c r="B17" s="130" t="s">
        <v>249</v>
      </c>
      <c r="C17" s="130" t="s">
        <v>250</v>
      </c>
      <c r="D17" s="134">
        <v>39105</v>
      </c>
      <c r="E17" s="67">
        <v>10</v>
      </c>
      <c r="F17" s="67">
        <v>0</v>
      </c>
      <c r="G17" s="67">
        <v>20</v>
      </c>
      <c r="H17" s="67">
        <v>20</v>
      </c>
      <c r="I17" s="67">
        <v>20</v>
      </c>
      <c r="J17" s="67">
        <v>20</v>
      </c>
      <c r="K17" s="67">
        <v>40</v>
      </c>
      <c r="L17" s="67"/>
      <c r="M17" s="67">
        <v>30</v>
      </c>
      <c r="N17" s="67"/>
      <c r="O17" s="67">
        <v>70</v>
      </c>
      <c r="P17" s="67"/>
      <c r="Q17" s="67">
        <v>60</v>
      </c>
      <c r="R17" s="67"/>
      <c r="S17" s="15"/>
      <c r="T17" s="15">
        <v>7.5</v>
      </c>
      <c r="U17" s="67"/>
      <c r="V17" s="67"/>
      <c r="W17" s="67"/>
      <c r="X17" s="67"/>
      <c r="Y17" s="67"/>
      <c r="Z17" s="67"/>
      <c r="AA17" s="67"/>
      <c r="AB17" s="16">
        <f t="shared" si="0"/>
        <v>297.5</v>
      </c>
    </row>
    <row r="18" spans="1:28" x14ac:dyDescent="0.25">
      <c r="A18" s="85">
        <v>12</v>
      </c>
      <c r="B18" s="93" t="s">
        <v>237</v>
      </c>
      <c r="C18" s="93" t="s">
        <v>238</v>
      </c>
      <c r="D18" s="48">
        <v>39609</v>
      </c>
      <c r="E18" s="67">
        <v>40</v>
      </c>
      <c r="F18" s="67">
        <v>20</v>
      </c>
      <c r="G18" s="67">
        <v>30</v>
      </c>
      <c r="H18" s="67">
        <v>12.5</v>
      </c>
      <c r="I18" s="67">
        <v>40</v>
      </c>
      <c r="J18" s="67">
        <v>45</v>
      </c>
      <c r="K18" s="67">
        <v>0</v>
      </c>
      <c r="L18" s="67"/>
      <c r="M18" s="67">
        <v>10</v>
      </c>
      <c r="N18" s="67"/>
      <c r="O18" s="67">
        <v>40</v>
      </c>
      <c r="P18" s="67"/>
      <c r="Q18" s="67">
        <v>20</v>
      </c>
      <c r="R18" s="67"/>
      <c r="S18" s="15"/>
      <c r="T18" s="15">
        <v>20</v>
      </c>
      <c r="U18" s="67"/>
      <c r="V18" s="67"/>
      <c r="W18" s="67"/>
      <c r="X18" s="67"/>
      <c r="Y18" s="67"/>
      <c r="Z18" s="67"/>
      <c r="AA18" s="67"/>
      <c r="AB18" s="16">
        <f t="shared" si="0"/>
        <v>277.5</v>
      </c>
    </row>
    <row r="19" spans="1:28" x14ac:dyDescent="0.25">
      <c r="A19" s="85">
        <v>13</v>
      </c>
      <c r="B19" s="132" t="s">
        <v>235</v>
      </c>
      <c r="C19" s="132" t="s">
        <v>236</v>
      </c>
      <c r="D19" s="133">
        <v>39168</v>
      </c>
      <c r="E19" s="15">
        <v>0</v>
      </c>
      <c r="F19" s="15">
        <v>0</v>
      </c>
      <c r="G19" s="15">
        <v>180</v>
      </c>
      <c r="H19" s="15">
        <v>62.5</v>
      </c>
      <c r="I19" s="67">
        <v>0</v>
      </c>
      <c r="J19" s="15">
        <v>0</v>
      </c>
      <c r="K19" s="15">
        <v>0</v>
      </c>
      <c r="L19" s="15"/>
      <c r="M19" s="67">
        <v>0</v>
      </c>
      <c r="N19" s="15"/>
      <c r="O19" s="15">
        <v>0</v>
      </c>
      <c r="P19" s="15"/>
      <c r="Q19" s="67">
        <v>0</v>
      </c>
      <c r="R19" s="15"/>
      <c r="S19" s="15"/>
      <c r="T19" s="15">
        <v>0</v>
      </c>
      <c r="U19" s="15"/>
      <c r="V19" s="15"/>
      <c r="W19" s="15"/>
      <c r="X19" s="15"/>
      <c r="Y19" s="15"/>
      <c r="Z19" s="15"/>
      <c r="AA19" s="15"/>
      <c r="AB19" s="16">
        <f t="shared" si="0"/>
        <v>242.5</v>
      </c>
    </row>
    <row r="20" spans="1:28" x14ac:dyDescent="0.25">
      <c r="A20" s="129">
        <v>18</v>
      </c>
      <c r="B20" s="93" t="s">
        <v>251</v>
      </c>
      <c r="C20" s="93" t="s">
        <v>20</v>
      </c>
      <c r="D20" s="128">
        <v>39159</v>
      </c>
      <c r="E20" s="15">
        <v>20</v>
      </c>
      <c r="F20" s="15">
        <v>12.5</v>
      </c>
      <c r="G20" s="15">
        <v>10</v>
      </c>
      <c r="H20" s="15">
        <v>12.5</v>
      </c>
      <c r="I20" s="15">
        <v>20</v>
      </c>
      <c r="J20" s="15">
        <v>12.5</v>
      </c>
      <c r="K20" s="67">
        <v>0</v>
      </c>
      <c r="L20" s="15"/>
      <c r="M20" s="15">
        <v>40</v>
      </c>
      <c r="N20" s="15"/>
      <c r="O20" s="15">
        <v>0</v>
      </c>
      <c r="P20" s="15"/>
      <c r="Q20" s="15">
        <v>5</v>
      </c>
      <c r="R20" s="15"/>
      <c r="S20" s="15"/>
      <c r="T20" s="15">
        <v>0</v>
      </c>
      <c r="U20" s="15">
        <v>50</v>
      </c>
      <c r="V20" s="15"/>
      <c r="W20" s="15">
        <v>50</v>
      </c>
      <c r="X20" s="15"/>
      <c r="Y20" s="15"/>
      <c r="Z20" s="15"/>
      <c r="AA20" s="15"/>
      <c r="AB20" s="16">
        <f t="shared" si="0"/>
        <v>232.5</v>
      </c>
    </row>
    <row r="21" spans="1:28" x14ac:dyDescent="0.25">
      <c r="A21" s="85">
        <v>14</v>
      </c>
      <c r="B21" s="93" t="s">
        <v>245</v>
      </c>
      <c r="C21" s="93" t="s">
        <v>246</v>
      </c>
      <c r="D21" s="48">
        <v>39654</v>
      </c>
      <c r="E21" s="67">
        <v>30</v>
      </c>
      <c r="F21" s="67">
        <v>20</v>
      </c>
      <c r="G21" s="67">
        <v>20</v>
      </c>
      <c r="H21" s="67">
        <v>7.5</v>
      </c>
      <c r="I21" s="67">
        <v>30</v>
      </c>
      <c r="J21" s="67">
        <v>12.5</v>
      </c>
      <c r="K21" s="67">
        <v>10</v>
      </c>
      <c r="L21" s="67"/>
      <c r="M21" s="67">
        <v>30</v>
      </c>
      <c r="N21" s="67"/>
      <c r="O21" s="67">
        <v>30</v>
      </c>
      <c r="P21" s="67"/>
      <c r="Q21" s="67">
        <v>20</v>
      </c>
      <c r="R21" s="67"/>
      <c r="S21" s="15"/>
      <c r="T21" s="15">
        <v>12.5</v>
      </c>
      <c r="U21" s="67"/>
      <c r="V21" s="67"/>
      <c r="W21" s="67"/>
      <c r="X21" s="67"/>
      <c r="Y21" s="67"/>
      <c r="Z21" s="67"/>
      <c r="AA21" s="67"/>
      <c r="AB21" s="16">
        <f t="shared" si="0"/>
        <v>222.5</v>
      </c>
    </row>
    <row r="22" spans="1:28" x14ac:dyDescent="0.25">
      <c r="A22" s="85">
        <v>14</v>
      </c>
      <c r="B22" s="93" t="s">
        <v>19</v>
      </c>
      <c r="C22" s="93" t="s">
        <v>26</v>
      </c>
      <c r="D22" s="48">
        <v>40346</v>
      </c>
      <c r="E22" s="67">
        <v>70</v>
      </c>
      <c r="F22" s="67">
        <v>12.5</v>
      </c>
      <c r="G22" s="67">
        <v>0</v>
      </c>
      <c r="H22" s="67">
        <v>20</v>
      </c>
      <c r="I22" s="67">
        <v>0</v>
      </c>
      <c r="J22" s="15">
        <v>0</v>
      </c>
      <c r="K22" s="67">
        <v>30</v>
      </c>
      <c r="L22" s="67"/>
      <c r="M22" s="67">
        <v>40</v>
      </c>
      <c r="N22" s="67"/>
      <c r="O22" s="15">
        <v>0</v>
      </c>
      <c r="P22" s="67"/>
      <c r="Q22" s="67">
        <v>50</v>
      </c>
      <c r="R22" s="67"/>
      <c r="S22" s="15"/>
      <c r="T22" s="15">
        <v>0</v>
      </c>
      <c r="U22" s="67"/>
      <c r="V22" s="67"/>
      <c r="W22" s="67"/>
      <c r="X22" s="67"/>
      <c r="Y22" s="67"/>
      <c r="Z22" s="67"/>
      <c r="AA22" s="67"/>
      <c r="AB22" s="16">
        <f t="shared" si="0"/>
        <v>222.5</v>
      </c>
    </row>
    <row r="23" spans="1:28" x14ac:dyDescent="0.25">
      <c r="A23" s="129">
        <v>16</v>
      </c>
      <c r="B23" s="93" t="s">
        <v>241</v>
      </c>
      <c r="C23" s="93" t="s">
        <v>242</v>
      </c>
      <c r="D23" s="48">
        <v>39434</v>
      </c>
      <c r="E23" s="67">
        <v>30</v>
      </c>
      <c r="F23" s="67">
        <v>20</v>
      </c>
      <c r="G23" s="67">
        <v>40</v>
      </c>
      <c r="H23" s="67">
        <v>12.5</v>
      </c>
      <c r="I23" s="67">
        <v>40</v>
      </c>
      <c r="J23" s="67">
        <v>30</v>
      </c>
      <c r="K23" s="15">
        <v>0</v>
      </c>
      <c r="L23" s="67"/>
      <c r="M23" s="67">
        <v>0</v>
      </c>
      <c r="N23" s="67"/>
      <c r="O23" s="15">
        <v>0</v>
      </c>
      <c r="P23" s="67"/>
      <c r="Q23" s="67">
        <v>30</v>
      </c>
      <c r="R23" s="67"/>
      <c r="S23" s="15"/>
      <c r="T23" s="15">
        <v>0</v>
      </c>
      <c r="U23" s="67"/>
      <c r="V23" s="67"/>
      <c r="W23" s="67"/>
      <c r="X23" s="67"/>
      <c r="Y23" s="67"/>
      <c r="Z23" s="67"/>
      <c r="AA23" s="67"/>
      <c r="AB23" s="16">
        <f t="shared" si="0"/>
        <v>202.5</v>
      </c>
    </row>
    <row r="24" spans="1:28" x14ac:dyDescent="0.25">
      <c r="A24" s="85">
        <v>17</v>
      </c>
      <c r="B24" s="93" t="s">
        <v>153</v>
      </c>
      <c r="C24" s="93" t="s">
        <v>60</v>
      </c>
      <c r="D24" s="48">
        <v>40353</v>
      </c>
      <c r="E24" s="67">
        <v>40</v>
      </c>
      <c r="F24" s="67">
        <v>12.5</v>
      </c>
      <c r="G24" s="67">
        <v>20</v>
      </c>
      <c r="H24" s="67">
        <v>20</v>
      </c>
      <c r="I24" s="67">
        <v>0</v>
      </c>
      <c r="J24" s="15">
        <v>0</v>
      </c>
      <c r="K24" s="67">
        <v>40</v>
      </c>
      <c r="L24" s="67"/>
      <c r="M24" s="67">
        <v>60</v>
      </c>
      <c r="N24" s="67"/>
      <c r="O24" s="15">
        <v>0</v>
      </c>
      <c r="P24" s="67"/>
      <c r="Q24" s="67">
        <v>0</v>
      </c>
      <c r="R24" s="67"/>
      <c r="S24" s="15"/>
      <c r="T24" s="15">
        <v>0</v>
      </c>
      <c r="U24" s="67"/>
      <c r="V24" s="67"/>
      <c r="W24" s="67"/>
      <c r="X24" s="67"/>
      <c r="Y24" s="67"/>
      <c r="Z24" s="67"/>
      <c r="AA24" s="67"/>
      <c r="AB24" s="16">
        <f t="shared" si="0"/>
        <v>192.5</v>
      </c>
    </row>
    <row r="25" spans="1:28" x14ac:dyDescent="0.25">
      <c r="A25" s="85">
        <v>18</v>
      </c>
      <c r="B25" s="130" t="s">
        <v>243</v>
      </c>
      <c r="C25" s="130" t="s">
        <v>118</v>
      </c>
      <c r="D25" s="128">
        <v>39092</v>
      </c>
      <c r="E25" s="67">
        <v>20</v>
      </c>
      <c r="F25" s="67">
        <v>30</v>
      </c>
      <c r="G25" s="67">
        <v>40</v>
      </c>
      <c r="H25" s="67">
        <v>12.5</v>
      </c>
      <c r="I25" s="67">
        <v>40</v>
      </c>
      <c r="J25" s="67">
        <v>20</v>
      </c>
      <c r="K25" s="15">
        <v>0</v>
      </c>
      <c r="L25" s="67"/>
      <c r="M25" s="67">
        <v>0</v>
      </c>
      <c r="N25" s="67"/>
      <c r="O25" s="15">
        <v>0</v>
      </c>
      <c r="P25" s="67"/>
      <c r="Q25" s="67">
        <v>0</v>
      </c>
      <c r="R25" s="67"/>
      <c r="S25" s="15"/>
      <c r="T25" s="15">
        <v>20</v>
      </c>
      <c r="U25" s="67"/>
      <c r="V25" s="67"/>
      <c r="W25" s="67"/>
      <c r="X25" s="67"/>
      <c r="Y25" s="67"/>
      <c r="Z25" s="67"/>
      <c r="AA25" s="67"/>
      <c r="AB25" s="16">
        <f t="shared" si="0"/>
        <v>182.5</v>
      </c>
    </row>
    <row r="26" spans="1:28" x14ac:dyDescent="0.25">
      <c r="A26" s="129">
        <v>20</v>
      </c>
      <c r="B26" s="130" t="s">
        <v>244</v>
      </c>
      <c r="C26" s="130" t="s">
        <v>118</v>
      </c>
      <c r="D26" s="48">
        <v>39464</v>
      </c>
      <c r="E26" s="67">
        <v>30</v>
      </c>
      <c r="F26" s="67">
        <v>12.5</v>
      </c>
      <c r="G26" s="67">
        <v>30</v>
      </c>
      <c r="H26" s="67">
        <v>20</v>
      </c>
      <c r="I26" s="67">
        <v>10</v>
      </c>
      <c r="J26" s="67">
        <v>20</v>
      </c>
      <c r="K26" s="67">
        <v>10</v>
      </c>
      <c r="L26" s="67"/>
      <c r="M26" s="67">
        <v>30</v>
      </c>
      <c r="N26" s="67"/>
      <c r="O26" s="15">
        <v>0</v>
      </c>
      <c r="P26" s="67"/>
      <c r="Q26" s="67">
        <v>10</v>
      </c>
      <c r="R26" s="67"/>
      <c r="S26" s="15"/>
      <c r="T26" s="15">
        <v>5</v>
      </c>
      <c r="U26" s="67"/>
      <c r="V26" s="67"/>
      <c r="W26" s="67"/>
      <c r="X26" s="67"/>
      <c r="Y26" s="67"/>
      <c r="Z26" s="67"/>
      <c r="AA26" s="67"/>
      <c r="AB26" s="16">
        <f t="shared" si="0"/>
        <v>177.5</v>
      </c>
    </row>
    <row r="27" spans="1:28" x14ac:dyDescent="0.25">
      <c r="A27" s="85">
        <v>21</v>
      </c>
      <c r="B27" s="130" t="s">
        <v>175</v>
      </c>
      <c r="C27" s="130" t="s">
        <v>67</v>
      </c>
      <c r="D27" s="131">
        <v>39426</v>
      </c>
      <c r="E27" s="67">
        <v>20</v>
      </c>
      <c r="F27" s="67">
        <v>0</v>
      </c>
      <c r="G27" s="67">
        <v>20</v>
      </c>
      <c r="H27" s="67">
        <v>12.5</v>
      </c>
      <c r="I27" s="67">
        <v>10</v>
      </c>
      <c r="J27" s="15">
        <v>0</v>
      </c>
      <c r="K27" s="67">
        <v>20</v>
      </c>
      <c r="L27" s="67"/>
      <c r="M27" s="67">
        <v>20</v>
      </c>
      <c r="N27" s="67"/>
      <c r="O27" s="67">
        <v>60</v>
      </c>
      <c r="P27" s="67"/>
      <c r="Q27" s="67">
        <v>10</v>
      </c>
      <c r="R27" s="67"/>
      <c r="S27" s="15"/>
      <c r="T27" s="15">
        <v>0</v>
      </c>
      <c r="U27" s="67"/>
      <c r="V27" s="67"/>
      <c r="W27" s="67"/>
      <c r="X27" s="67"/>
      <c r="Y27" s="67"/>
      <c r="Z27" s="67"/>
      <c r="AA27" s="67"/>
      <c r="AB27" s="16">
        <f t="shared" si="0"/>
        <v>172.5</v>
      </c>
    </row>
    <row r="28" spans="1:28" x14ac:dyDescent="0.25">
      <c r="A28" s="85">
        <v>22</v>
      </c>
      <c r="B28" s="130" t="s">
        <v>154</v>
      </c>
      <c r="C28" s="130" t="s">
        <v>18</v>
      </c>
      <c r="D28" s="134">
        <v>40297</v>
      </c>
      <c r="E28" s="67">
        <v>30</v>
      </c>
      <c r="F28" s="67">
        <v>12.5</v>
      </c>
      <c r="G28" s="67">
        <v>20</v>
      </c>
      <c r="H28" s="67">
        <v>20</v>
      </c>
      <c r="I28" s="67">
        <v>30</v>
      </c>
      <c r="J28" s="67">
        <v>0</v>
      </c>
      <c r="K28" s="67">
        <v>50</v>
      </c>
      <c r="L28" s="67"/>
      <c r="M28" s="67">
        <v>0</v>
      </c>
      <c r="N28" s="67"/>
      <c r="O28" s="15">
        <v>0</v>
      </c>
      <c r="P28" s="67"/>
      <c r="Q28" s="67">
        <v>0</v>
      </c>
      <c r="R28" s="67"/>
      <c r="S28" s="15"/>
      <c r="T28" s="15">
        <v>0</v>
      </c>
      <c r="U28" s="67"/>
      <c r="V28" s="67"/>
      <c r="W28" s="67"/>
      <c r="X28" s="67"/>
      <c r="Y28" s="67"/>
      <c r="Z28" s="67"/>
      <c r="AA28" s="67"/>
      <c r="AB28" s="16">
        <f t="shared" si="0"/>
        <v>162.5</v>
      </c>
    </row>
    <row r="29" spans="1:28" x14ac:dyDescent="0.25">
      <c r="A29" s="129">
        <v>23</v>
      </c>
      <c r="B29" s="130" t="s">
        <v>162</v>
      </c>
      <c r="C29" s="130" t="s">
        <v>163</v>
      </c>
      <c r="D29" s="48">
        <v>40207</v>
      </c>
      <c r="E29" s="67">
        <v>10</v>
      </c>
      <c r="F29" s="67">
        <v>12.5</v>
      </c>
      <c r="G29" s="67">
        <v>20</v>
      </c>
      <c r="H29" s="67">
        <v>12.5</v>
      </c>
      <c r="I29" s="67">
        <v>20</v>
      </c>
      <c r="J29" s="15">
        <v>0</v>
      </c>
      <c r="K29" s="67">
        <v>30</v>
      </c>
      <c r="L29" s="67"/>
      <c r="M29" s="67">
        <v>30</v>
      </c>
      <c r="N29" s="67"/>
      <c r="O29" s="15">
        <v>0</v>
      </c>
      <c r="P29" s="67"/>
      <c r="Q29" s="67">
        <v>10</v>
      </c>
      <c r="R29" s="67"/>
      <c r="S29" s="15"/>
      <c r="T29" s="15">
        <v>7.5</v>
      </c>
      <c r="U29" s="67"/>
      <c r="V29" s="67"/>
      <c r="W29" s="67"/>
      <c r="X29" s="67"/>
      <c r="Y29" s="67"/>
      <c r="Z29" s="67"/>
      <c r="AA29" s="67"/>
      <c r="AB29" s="16">
        <f t="shared" si="0"/>
        <v>152.5</v>
      </c>
    </row>
    <row r="30" spans="1:28" x14ac:dyDescent="0.25">
      <c r="A30" s="85">
        <v>24</v>
      </c>
      <c r="B30" s="130" t="s">
        <v>176</v>
      </c>
      <c r="C30" s="130" t="s">
        <v>60</v>
      </c>
      <c r="D30" s="134">
        <v>39719</v>
      </c>
      <c r="E30" s="67">
        <v>10</v>
      </c>
      <c r="F30" s="67">
        <v>0</v>
      </c>
      <c r="G30" s="67">
        <v>5</v>
      </c>
      <c r="H30" s="67">
        <v>12.5</v>
      </c>
      <c r="I30" s="67">
        <v>20</v>
      </c>
      <c r="J30" s="67">
        <v>12.5</v>
      </c>
      <c r="K30" s="67">
        <v>30</v>
      </c>
      <c r="L30" s="67"/>
      <c r="M30" s="67">
        <v>20</v>
      </c>
      <c r="N30" s="67"/>
      <c r="O30" s="67">
        <v>20</v>
      </c>
      <c r="P30" s="67"/>
      <c r="Q30" s="67">
        <v>5</v>
      </c>
      <c r="R30" s="67"/>
      <c r="S30" s="15"/>
      <c r="T30" s="15">
        <v>7.5</v>
      </c>
      <c r="U30" s="67"/>
      <c r="V30" s="67"/>
      <c r="W30" s="67"/>
      <c r="X30" s="67"/>
      <c r="Y30" s="67"/>
      <c r="Z30" s="67"/>
      <c r="AA30" s="67"/>
      <c r="AB30" s="16">
        <f t="shared" si="0"/>
        <v>142.5</v>
      </c>
    </row>
    <row r="31" spans="1:28" x14ac:dyDescent="0.25">
      <c r="A31" s="85">
        <v>25</v>
      </c>
      <c r="B31" s="130" t="s">
        <v>19</v>
      </c>
      <c r="C31" s="130" t="s">
        <v>127</v>
      </c>
      <c r="D31" s="135">
        <v>39248</v>
      </c>
      <c r="E31" s="67">
        <v>10</v>
      </c>
      <c r="F31" s="67">
        <v>12.5</v>
      </c>
      <c r="G31" s="67">
        <v>10</v>
      </c>
      <c r="H31" s="67">
        <v>0</v>
      </c>
      <c r="I31" s="67">
        <v>20</v>
      </c>
      <c r="J31" s="67">
        <v>20</v>
      </c>
      <c r="K31" s="67">
        <v>10</v>
      </c>
      <c r="L31" s="67"/>
      <c r="M31" s="67">
        <v>10</v>
      </c>
      <c r="N31" s="67"/>
      <c r="O31" s="67">
        <v>30</v>
      </c>
      <c r="P31" s="67"/>
      <c r="Q31" s="67">
        <v>10</v>
      </c>
      <c r="R31" s="67"/>
      <c r="S31" s="15"/>
      <c r="T31" s="15">
        <v>7.5</v>
      </c>
      <c r="U31" s="67"/>
      <c r="V31" s="67"/>
      <c r="W31" s="67"/>
      <c r="X31" s="67"/>
      <c r="Y31" s="67"/>
      <c r="Z31" s="67"/>
      <c r="AA31" s="67"/>
      <c r="AB31" s="16">
        <f t="shared" si="0"/>
        <v>140</v>
      </c>
    </row>
    <row r="32" spans="1:28" x14ac:dyDescent="0.25">
      <c r="A32" s="129">
        <v>26</v>
      </c>
      <c r="B32" s="130" t="s">
        <v>129</v>
      </c>
      <c r="C32" s="130" t="s">
        <v>26</v>
      </c>
      <c r="D32" s="48">
        <v>39774</v>
      </c>
      <c r="E32" s="67">
        <v>20</v>
      </c>
      <c r="F32" s="67">
        <v>20</v>
      </c>
      <c r="G32" s="67">
        <v>20</v>
      </c>
      <c r="H32" s="67">
        <v>7.5</v>
      </c>
      <c r="I32" s="67">
        <v>10</v>
      </c>
      <c r="J32" s="67">
        <v>12.5</v>
      </c>
      <c r="K32" s="67">
        <v>10</v>
      </c>
      <c r="L32" s="67"/>
      <c r="M32" s="67">
        <v>20</v>
      </c>
      <c r="N32" s="67"/>
      <c r="O32" s="15">
        <v>0</v>
      </c>
      <c r="P32" s="67"/>
      <c r="Q32" s="67">
        <v>2.5</v>
      </c>
      <c r="R32" s="67"/>
      <c r="S32" s="15"/>
      <c r="T32" s="15">
        <v>12.5</v>
      </c>
      <c r="U32" s="67"/>
      <c r="V32" s="67"/>
      <c r="W32" s="67"/>
      <c r="X32" s="67"/>
      <c r="Y32" s="67"/>
      <c r="Z32" s="67"/>
      <c r="AA32" s="67"/>
      <c r="AB32" s="16">
        <f t="shared" si="0"/>
        <v>135</v>
      </c>
    </row>
    <row r="33" spans="1:28" x14ac:dyDescent="0.25">
      <c r="A33" s="85">
        <v>27</v>
      </c>
      <c r="B33" s="130" t="s">
        <v>23</v>
      </c>
      <c r="C33" s="130" t="s">
        <v>167</v>
      </c>
      <c r="D33" s="48">
        <v>40042</v>
      </c>
      <c r="E33" s="67">
        <v>0</v>
      </c>
      <c r="F33" s="67">
        <v>0</v>
      </c>
      <c r="G33" s="67">
        <v>0</v>
      </c>
      <c r="H33" s="67">
        <v>0</v>
      </c>
      <c r="I33" s="67">
        <v>10</v>
      </c>
      <c r="J33" s="67">
        <v>12.5</v>
      </c>
      <c r="K33" s="67">
        <v>30</v>
      </c>
      <c r="L33" s="67"/>
      <c r="M33" s="67">
        <v>0</v>
      </c>
      <c r="N33" s="67"/>
      <c r="O33" s="67">
        <v>40</v>
      </c>
      <c r="P33" s="67"/>
      <c r="Q33" s="67">
        <v>10</v>
      </c>
      <c r="R33" s="67"/>
      <c r="S33" s="15"/>
      <c r="T33" s="15">
        <v>30</v>
      </c>
      <c r="U33" s="67"/>
      <c r="V33" s="67"/>
      <c r="W33" s="67"/>
      <c r="X33" s="67"/>
      <c r="Y33" s="67"/>
      <c r="Z33" s="67"/>
      <c r="AA33" s="67"/>
      <c r="AB33" s="16">
        <f t="shared" si="0"/>
        <v>132.5</v>
      </c>
    </row>
    <row r="34" spans="1:28" x14ac:dyDescent="0.25">
      <c r="A34" s="85">
        <v>28</v>
      </c>
      <c r="B34" s="130" t="s">
        <v>248</v>
      </c>
      <c r="C34" s="130" t="s">
        <v>118</v>
      </c>
      <c r="D34" s="48">
        <v>39480</v>
      </c>
      <c r="E34" s="67">
        <v>20</v>
      </c>
      <c r="F34" s="67">
        <v>20</v>
      </c>
      <c r="G34" s="67">
        <v>10</v>
      </c>
      <c r="H34" s="67">
        <v>12.5</v>
      </c>
      <c r="I34" s="67">
        <v>10</v>
      </c>
      <c r="J34" s="67">
        <v>30</v>
      </c>
      <c r="K34" s="67">
        <v>20</v>
      </c>
      <c r="L34" s="67"/>
      <c r="M34" s="67">
        <v>0</v>
      </c>
      <c r="N34" s="67"/>
      <c r="O34" s="15">
        <v>0</v>
      </c>
      <c r="P34" s="67"/>
      <c r="Q34" s="67">
        <v>0</v>
      </c>
      <c r="R34" s="67"/>
      <c r="S34" s="15"/>
      <c r="T34" s="15">
        <v>0</v>
      </c>
      <c r="U34" s="67"/>
      <c r="V34" s="67"/>
      <c r="W34" s="67"/>
      <c r="X34" s="67"/>
      <c r="Y34" s="67"/>
      <c r="Z34" s="67"/>
      <c r="AA34" s="67"/>
      <c r="AB34" s="16">
        <f t="shared" si="0"/>
        <v>122.5</v>
      </c>
    </row>
    <row r="35" spans="1:28" x14ac:dyDescent="0.25">
      <c r="A35" s="129">
        <v>29</v>
      </c>
      <c r="B35" s="130" t="s">
        <v>32</v>
      </c>
      <c r="C35" s="130" t="s">
        <v>255</v>
      </c>
      <c r="D35" s="48">
        <v>39776</v>
      </c>
      <c r="E35" s="67">
        <v>10</v>
      </c>
      <c r="F35" s="67">
        <v>0</v>
      </c>
      <c r="G35" s="67">
        <v>20</v>
      </c>
      <c r="H35" s="67">
        <v>12.5</v>
      </c>
      <c r="I35" s="67">
        <v>5</v>
      </c>
      <c r="J35" s="67">
        <v>12.5</v>
      </c>
      <c r="K35" s="67">
        <v>10</v>
      </c>
      <c r="L35" s="67"/>
      <c r="M35" s="67">
        <v>20</v>
      </c>
      <c r="N35" s="67"/>
      <c r="O35" s="15">
        <v>0</v>
      </c>
      <c r="P35" s="67"/>
      <c r="Q35" s="67">
        <v>10</v>
      </c>
      <c r="R35" s="67"/>
      <c r="S35" s="15"/>
      <c r="T35" s="15">
        <v>5</v>
      </c>
      <c r="U35" s="67"/>
      <c r="V35" s="67"/>
      <c r="W35" s="67"/>
      <c r="X35" s="67"/>
      <c r="Y35" s="67"/>
      <c r="Z35" s="67"/>
      <c r="AA35" s="67"/>
      <c r="AB35" s="16">
        <f t="shared" si="0"/>
        <v>105</v>
      </c>
    </row>
    <row r="36" spans="1:28" x14ac:dyDescent="0.25">
      <c r="A36" s="85">
        <v>30</v>
      </c>
      <c r="B36" s="130" t="s">
        <v>252</v>
      </c>
      <c r="C36" s="130" t="s">
        <v>246</v>
      </c>
      <c r="D36" s="48">
        <v>39184</v>
      </c>
      <c r="E36" s="67">
        <v>0</v>
      </c>
      <c r="F36" s="67">
        <v>0</v>
      </c>
      <c r="G36" s="67">
        <v>0</v>
      </c>
      <c r="H36" s="67">
        <v>0</v>
      </c>
      <c r="I36" s="67">
        <v>80</v>
      </c>
      <c r="J36" s="15">
        <v>0</v>
      </c>
      <c r="K36" s="67">
        <v>0</v>
      </c>
      <c r="L36" s="67"/>
      <c r="M36" s="67">
        <v>20</v>
      </c>
      <c r="N36" s="67"/>
      <c r="O36" s="15">
        <v>0</v>
      </c>
      <c r="P36" s="67"/>
      <c r="Q36" s="67">
        <v>0</v>
      </c>
      <c r="R36" s="67"/>
      <c r="S36" s="15"/>
      <c r="T36" s="15">
        <v>0</v>
      </c>
      <c r="U36" s="67"/>
      <c r="V36" s="67"/>
      <c r="W36" s="67"/>
      <c r="X36" s="67"/>
      <c r="Y36" s="67"/>
      <c r="Z36" s="67"/>
      <c r="AA36" s="67"/>
      <c r="AB36" s="16">
        <f t="shared" si="0"/>
        <v>100</v>
      </c>
    </row>
    <row r="37" spans="1:28" x14ac:dyDescent="0.25">
      <c r="A37" s="85">
        <v>31</v>
      </c>
      <c r="B37" s="130" t="s">
        <v>511</v>
      </c>
      <c r="C37" s="130" t="s">
        <v>510</v>
      </c>
      <c r="D37" s="48">
        <v>39517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10</v>
      </c>
      <c r="L37" s="67"/>
      <c r="M37" s="67">
        <v>10</v>
      </c>
      <c r="N37" s="67"/>
      <c r="O37" s="67">
        <v>40</v>
      </c>
      <c r="P37" s="67"/>
      <c r="Q37" s="67">
        <v>30</v>
      </c>
      <c r="R37" s="67"/>
      <c r="S37" s="15"/>
      <c r="T37" s="15">
        <v>7.5</v>
      </c>
      <c r="U37" s="67"/>
      <c r="V37" s="67"/>
      <c r="W37" s="67"/>
      <c r="X37" s="67"/>
      <c r="Y37" s="67"/>
      <c r="Z37" s="67"/>
      <c r="AA37" s="67"/>
      <c r="AB37" s="16">
        <f t="shared" si="0"/>
        <v>97.5</v>
      </c>
    </row>
    <row r="38" spans="1:28" x14ac:dyDescent="0.25">
      <c r="A38" s="129">
        <v>31</v>
      </c>
      <c r="B38" s="130" t="s">
        <v>253</v>
      </c>
      <c r="C38" s="130" t="s">
        <v>254</v>
      </c>
      <c r="D38" s="48">
        <v>39696</v>
      </c>
      <c r="E38" s="67">
        <v>20</v>
      </c>
      <c r="F38" s="67">
        <v>12.5</v>
      </c>
      <c r="G38" s="67">
        <v>5</v>
      </c>
      <c r="H38" s="67">
        <v>12.5</v>
      </c>
      <c r="I38" s="67">
        <v>5</v>
      </c>
      <c r="J38" s="67">
        <v>12.5</v>
      </c>
      <c r="K38" s="67">
        <v>5</v>
      </c>
      <c r="L38" s="67"/>
      <c r="M38" s="67">
        <v>5</v>
      </c>
      <c r="N38" s="67"/>
      <c r="O38" s="67">
        <v>20</v>
      </c>
      <c r="P38" s="67"/>
      <c r="Q38" s="67">
        <v>0</v>
      </c>
      <c r="R38" s="67"/>
      <c r="S38" s="15"/>
      <c r="T38" s="15">
        <v>0</v>
      </c>
      <c r="U38" s="67"/>
      <c r="V38" s="67"/>
      <c r="W38" s="67"/>
      <c r="X38" s="67"/>
      <c r="Y38" s="67"/>
      <c r="Z38" s="67"/>
      <c r="AA38" s="67"/>
      <c r="AB38" s="16">
        <f t="shared" si="0"/>
        <v>97.5</v>
      </c>
    </row>
    <row r="39" spans="1:28" x14ac:dyDescent="0.25">
      <c r="A39" s="85">
        <v>33</v>
      </c>
      <c r="B39" s="130" t="s">
        <v>256</v>
      </c>
      <c r="C39" s="130" t="s">
        <v>146</v>
      </c>
      <c r="D39" s="48">
        <v>39194</v>
      </c>
      <c r="E39" s="67">
        <v>0</v>
      </c>
      <c r="F39" s="67">
        <v>0</v>
      </c>
      <c r="G39" s="67">
        <v>10</v>
      </c>
      <c r="H39" s="67">
        <v>20</v>
      </c>
      <c r="I39" s="67">
        <v>10</v>
      </c>
      <c r="J39" s="67">
        <v>20</v>
      </c>
      <c r="K39" s="67">
        <v>20</v>
      </c>
      <c r="L39" s="67"/>
      <c r="M39" s="67">
        <v>5</v>
      </c>
      <c r="N39" s="67"/>
      <c r="O39" s="15">
        <v>0</v>
      </c>
      <c r="P39" s="67"/>
      <c r="Q39" s="67">
        <v>0</v>
      </c>
      <c r="R39" s="67"/>
      <c r="S39" s="15"/>
      <c r="T39" s="15">
        <v>7.5</v>
      </c>
      <c r="U39" s="67"/>
      <c r="V39" s="67"/>
      <c r="W39" s="67"/>
      <c r="X39" s="67"/>
      <c r="Y39" s="67"/>
      <c r="Z39" s="67"/>
      <c r="AA39" s="67"/>
      <c r="AB39" s="16">
        <f t="shared" ref="AB39:AB70" si="1">SUM(E39:AA39)</f>
        <v>92.5</v>
      </c>
    </row>
    <row r="40" spans="1:28" x14ac:dyDescent="0.25">
      <c r="A40" s="85">
        <v>34</v>
      </c>
      <c r="B40" s="130" t="s">
        <v>83</v>
      </c>
      <c r="C40" s="130" t="s">
        <v>204</v>
      </c>
      <c r="D40" s="128">
        <v>39368</v>
      </c>
      <c r="E40" s="67">
        <v>0</v>
      </c>
      <c r="F40" s="67">
        <v>0</v>
      </c>
      <c r="G40" s="67">
        <v>0</v>
      </c>
      <c r="H40" s="67">
        <v>0</v>
      </c>
      <c r="I40" s="67">
        <v>40</v>
      </c>
      <c r="J40" s="15">
        <v>0</v>
      </c>
      <c r="K40" s="67">
        <v>0</v>
      </c>
      <c r="L40" s="67"/>
      <c r="M40" s="67">
        <v>40</v>
      </c>
      <c r="N40" s="67"/>
      <c r="O40" s="15">
        <v>0</v>
      </c>
      <c r="P40" s="67"/>
      <c r="Q40" s="67">
        <v>0</v>
      </c>
      <c r="R40" s="67"/>
      <c r="S40" s="15"/>
      <c r="T40" s="15">
        <v>0</v>
      </c>
      <c r="U40" s="67"/>
      <c r="V40" s="67"/>
      <c r="W40" s="67"/>
      <c r="X40" s="67"/>
      <c r="Y40" s="67"/>
      <c r="Z40" s="67"/>
      <c r="AA40" s="67"/>
      <c r="AB40" s="16">
        <f t="shared" si="1"/>
        <v>80</v>
      </c>
    </row>
    <row r="41" spans="1:28" x14ac:dyDescent="0.25">
      <c r="A41" s="129">
        <v>35</v>
      </c>
      <c r="B41" s="130" t="s">
        <v>259</v>
      </c>
      <c r="C41" s="130" t="s">
        <v>260</v>
      </c>
      <c r="D41" s="48">
        <v>39875</v>
      </c>
      <c r="E41" s="67">
        <v>0</v>
      </c>
      <c r="F41" s="67">
        <v>0</v>
      </c>
      <c r="G41" s="67">
        <v>0</v>
      </c>
      <c r="H41" s="67">
        <v>20</v>
      </c>
      <c r="I41" s="67">
        <v>0</v>
      </c>
      <c r="J41" s="67">
        <v>12.5</v>
      </c>
      <c r="K41" s="67">
        <v>0</v>
      </c>
      <c r="L41" s="67"/>
      <c r="M41" s="67">
        <v>10</v>
      </c>
      <c r="N41" s="67"/>
      <c r="O41" s="15">
        <v>0</v>
      </c>
      <c r="P41" s="67"/>
      <c r="Q41" s="67">
        <v>20</v>
      </c>
      <c r="R41" s="67"/>
      <c r="S41" s="15"/>
      <c r="T41" s="15">
        <v>12.5</v>
      </c>
      <c r="U41" s="67"/>
      <c r="V41" s="67"/>
      <c r="W41" s="67"/>
      <c r="X41" s="67"/>
      <c r="Y41" s="67"/>
      <c r="Z41" s="67"/>
      <c r="AA41" s="67"/>
      <c r="AB41" s="16">
        <f t="shared" si="1"/>
        <v>75</v>
      </c>
    </row>
    <row r="42" spans="1:28" x14ac:dyDescent="0.25">
      <c r="A42" s="129">
        <v>35</v>
      </c>
      <c r="B42" s="130" t="s">
        <v>129</v>
      </c>
      <c r="C42" s="130" t="s">
        <v>165</v>
      </c>
      <c r="D42" s="48">
        <v>40437</v>
      </c>
      <c r="E42" s="67">
        <v>0</v>
      </c>
      <c r="F42" s="67">
        <v>0</v>
      </c>
      <c r="G42" s="67">
        <v>10</v>
      </c>
      <c r="H42" s="67">
        <v>0</v>
      </c>
      <c r="I42" s="67">
        <v>5</v>
      </c>
      <c r="J42" s="15">
        <v>0</v>
      </c>
      <c r="K42" s="67">
        <v>5</v>
      </c>
      <c r="L42" s="67"/>
      <c r="M42" s="67">
        <v>20</v>
      </c>
      <c r="N42" s="67"/>
      <c r="O42" s="67">
        <v>30</v>
      </c>
      <c r="P42" s="67"/>
      <c r="Q42" s="67">
        <v>5</v>
      </c>
      <c r="R42" s="67"/>
      <c r="S42" s="15"/>
      <c r="T42" s="15">
        <v>0</v>
      </c>
      <c r="U42" s="67"/>
      <c r="V42" s="67"/>
      <c r="W42" s="67"/>
      <c r="X42" s="67"/>
      <c r="Y42" s="67"/>
      <c r="Z42" s="67"/>
      <c r="AA42" s="67"/>
      <c r="AB42" s="16">
        <f t="shared" si="1"/>
        <v>75</v>
      </c>
    </row>
    <row r="43" spans="1:28" x14ac:dyDescent="0.25">
      <c r="A43" s="129">
        <v>35</v>
      </c>
      <c r="B43" s="130" t="s">
        <v>257</v>
      </c>
      <c r="C43" s="130" t="s">
        <v>258</v>
      </c>
      <c r="D43" s="51">
        <v>39582</v>
      </c>
      <c r="E43" s="67">
        <v>0</v>
      </c>
      <c r="F43" s="67">
        <v>0</v>
      </c>
      <c r="G43" s="67">
        <v>10</v>
      </c>
      <c r="H43" s="67">
        <v>12.5</v>
      </c>
      <c r="I43" s="67">
        <v>20</v>
      </c>
      <c r="J43" s="67">
        <v>12.5</v>
      </c>
      <c r="K43" s="67">
        <v>10</v>
      </c>
      <c r="L43" s="67"/>
      <c r="M43" s="67">
        <v>10</v>
      </c>
      <c r="N43" s="67"/>
      <c r="O43" s="67">
        <v>0</v>
      </c>
      <c r="P43" s="67"/>
      <c r="Q43" s="67">
        <v>0</v>
      </c>
      <c r="R43" s="67"/>
      <c r="S43" s="15"/>
      <c r="T43" s="15">
        <v>0</v>
      </c>
      <c r="U43" s="67"/>
      <c r="V43" s="67"/>
      <c r="W43" s="67"/>
      <c r="X43" s="67"/>
      <c r="Y43" s="67"/>
      <c r="Z43" s="67"/>
      <c r="AA43" s="67"/>
      <c r="AB43" s="16">
        <f t="shared" si="1"/>
        <v>75</v>
      </c>
    </row>
    <row r="44" spans="1:28" x14ac:dyDescent="0.25">
      <c r="A44" s="129">
        <v>38</v>
      </c>
      <c r="B44" s="130" t="s">
        <v>218</v>
      </c>
      <c r="C44" s="130" t="s">
        <v>118</v>
      </c>
      <c r="D44" s="48">
        <v>39525</v>
      </c>
      <c r="E44" s="67">
        <v>0</v>
      </c>
      <c r="F44" s="73">
        <v>12.5</v>
      </c>
      <c r="G44" s="67">
        <v>0</v>
      </c>
      <c r="H44" s="67">
        <v>0</v>
      </c>
      <c r="I44" s="67">
        <v>0</v>
      </c>
      <c r="J44" s="15">
        <v>0</v>
      </c>
      <c r="K44" s="67">
        <v>20</v>
      </c>
      <c r="L44" s="67"/>
      <c r="M44" s="67">
        <v>10</v>
      </c>
      <c r="N44" s="67"/>
      <c r="O44" s="67">
        <v>20</v>
      </c>
      <c r="P44" s="67"/>
      <c r="Q44" s="67">
        <v>5</v>
      </c>
      <c r="R44" s="67"/>
      <c r="S44" s="15"/>
      <c r="T44" s="15">
        <v>0</v>
      </c>
      <c r="U44" s="67"/>
      <c r="V44" s="67"/>
      <c r="W44" s="67"/>
      <c r="X44" s="67"/>
      <c r="Y44" s="67"/>
      <c r="Z44" s="67"/>
      <c r="AA44" s="67"/>
      <c r="AB44" s="16">
        <f t="shared" si="1"/>
        <v>67.5</v>
      </c>
    </row>
    <row r="45" spans="1:28" x14ac:dyDescent="0.25">
      <c r="A45" s="85">
        <v>39</v>
      </c>
      <c r="B45" s="93" t="s">
        <v>25</v>
      </c>
      <c r="C45" s="93" t="s">
        <v>20</v>
      </c>
      <c r="D45" s="48">
        <v>39437</v>
      </c>
      <c r="E45" s="67">
        <v>10</v>
      </c>
      <c r="F45" s="67">
        <v>0</v>
      </c>
      <c r="G45" s="67">
        <v>5</v>
      </c>
      <c r="H45" s="67">
        <v>0</v>
      </c>
      <c r="I45" s="67">
        <v>0</v>
      </c>
      <c r="J45" s="15">
        <v>0</v>
      </c>
      <c r="K45" s="67">
        <v>10</v>
      </c>
      <c r="L45" s="67"/>
      <c r="M45" s="67">
        <v>0</v>
      </c>
      <c r="N45" s="67"/>
      <c r="O45" s="67">
        <v>30</v>
      </c>
      <c r="P45" s="67"/>
      <c r="Q45" s="67">
        <v>2.5</v>
      </c>
      <c r="R45" s="67"/>
      <c r="S45" s="15"/>
      <c r="T45" s="15">
        <v>5</v>
      </c>
      <c r="U45" s="67"/>
      <c r="V45" s="67"/>
      <c r="W45" s="67"/>
      <c r="X45" s="67"/>
      <c r="Y45" s="67"/>
      <c r="Z45" s="67"/>
      <c r="AA45" s="67"/>
      <c r="AB45" s="16">
        <f t="shared" si="1"/>
        <v>62.5</v>
      </c>
    </row>
    <row r="46" spans="1:28" x14ac:dyDescent="0.25">
      <c r="A46" s="85">
        <v>40</v>
      </c>
      <c r="B46" s="93" t="s">
        <v>44</v>
      </c>
      <c r="C46" s="93" t="s">
        <v>127</v>
      </c>
      <c r="D46" s="48">
        <v>40414</v>
      </c>
      <c r="E46" s="67">
        <v>0</v>
      </c>
      <c r="F46" s="67">
        <v>0</v>
      </c>
      <c r="G46" s="67">
        <v>10</v>
      </c>
      <c r="H46" s="67">
        <v>12.5</v>
      </c>
      <c r="I46" s="67">
        <v>10</v>
      </c>
      <c r="J46" s="15">
        <v>0</v>
      </c>
      <c r="K46" s="67">
        <v>0</v>
      </c>
      <c r="L46" s="67"/>
      <c r="M46" s="67">
        <v>0</v>
      </c>
      <c r="N46" s="67"/>
      <c r="O46" s="15">
        <v>0</v>
      </c>
      <c r="P46" s="67"/>
      <c r="Q46" s="67">
        <v>20</v>
      </c>
      <c r="R46" s="67"/>
      <c r="S46" s="15"/>
      <c r="T46" s="15">
        <v>7.5</v>
      </c>
      <c r="U46" s="67"/>
      <c r="V46" s="67"/>
      <c r="W46" s="67"/>
      <c r="X46" s="67"/>
      <c r="Y46" s="67"/>
      <c r="Z46" s="67"/>
      <c r="AA46" s="67"/>
      <c r="AB46" s="16">
        <f t="shared" si="1"/>
        <v>60</v>
      </c>
    </row>
    <row r="47" spans="1:28" x14ac:dyDescent="0.25">
      <c r="A47" s="85">
        <v>40</v>
      </c>
      <c r="B47" s="93" t="s">
        <v>157</v>
      </c>
      <c r="C47" s="93" t="s">
        <v>118</v>
      </c>
      <c r="D47" s="48">
        <v>39363</v>
      </c>
      <c r="E47" s="67">
        <v>0</v>
      </c>
      <c r="F47" s="67">
        <v>0</v>
      </c>
      <c r="G47" s="67">
        <v>30</v>
      </c>
      <c r="H47" s="67">
        <v>0</v>
      </c>
      <c r="I47" s="67">
        <v>10</v>
      </c>
      <c r="J47" s="15">
        <v>0</v>
      </c>
      <c r="K47" s="67">
        <v>20</v>
      </c>
      <c r="L47" s="67"/>
      <c r="M47" s="67">
        <v>0</v>
      </c>
      <c r="N47" s="67"/>
      <c r="O47" s="15">
        <v>0</v>
      </c>
      <c r="P47" s="67"/>
      <c r="Q47" s="67">
        <v>0</v>
      </c>
      <c r="R47" s="67"/>
      <c r="S47" s="15"/>
      <c r="T47" s="15">
        <v>0</v>
      </c>
      <c r="U47" s="67"/>
      <c r="V47" s="67"/>
      <c r="W47" s="67"/>
      <c r="X47" s="67"/>
      <c r="Y47" s="67"/>
      <c r="Z47" s="67"/>
      <c r="AA47" s="67"/>
      <c r="AB47" s="16">
        <f t="shared" si="1"/>
        <v>60</v>
      </c>
    </row>
    <row r="48" spans="1:28" x14ac:dyDescent="0.25">
      <c r="A48" s="85">
        <v>42</v>
      </c>
      <c r="B48" s="93" t="s">
        <v>268</v>
      </c>
      <c r="C48" s="93" t="s">
        <v>20</v>
      </c>
      <c r="D48" s="51">
        <v>39580</v>
      </c>
      <c r="E48" s="67">
        <v>10</v>
      </c>
      <c r="F48" s="67">
        <v>0</v>
      </c>
      <c r="G48" s="67">
        <v>0</v>
      </c>
      <c r="H48" s="67">
        <v>0</v>
      </c>
      <c r="I48" s="67">
        <v>5</v>
      </c>
      <c r="J48" s="15">
        <v>0</v>
      </c>
      <c r="K48" s="67">
        <v>20</v>
      </c>
      <c r="L48" s="67"/>
      <c r="M48" s="67">
        <v>10</v>
      </c>
      <c r="N48" s="67"/>
      <c r="O48" s="67">
        <v>10</v>
      </c>
      <c r="P48" s="67"/>
      <c r="Q48" s="67">
        <v>2.5</v>
      </c>
      <c r="R48" s="67"/>
      <c r="S48" s="15"/>
      <c r="T48" s="15">
        <v>0</v>
      </c>
      <c r="U48" s="67"/>
      <c r="V48" s="67"/>
      <c r="W48" s="67"/>
      <c r="X48" s="67"/>
      <c r="Y48" s="67"/>
      <c r="Z48" s="67"/>
      <c r="AA48" s="67"/>
      <c r="AB48" s="16">
        <f t="shared" si="1"/>
        <v>57.5</v>
      </c>
    </row>
    <row r="49" spans="1:28" x14ac:dyDescent="0.25">
      <c r="A49" s="85">
        <v>43</v>
      </c>
      <c r="B49" s="93" t="s">
        <v>261</v>
      </c>
      <c r="C49" s="93" t="s">
        <v>262</v>
      </c>
      <c r="D49" s="48">
        <v>39809</v>
      </c>
      <c r="E49" s="67">
        <v>10</v>
      </c>
      <c r="F49" s="67">
        <v>0</v>
      </c>
      <c r="G49" s="67">
        <v>10</v>
      </c>
      <c r="H49" s="67">
        <v>12.5</v>
      </c>
      <c r="I49" s="67">
        <v>0</v>
      </c>
      <c r="J49" s="15">
        <v>0</v>
      </c>
      <c r="K49" s="67">
        <v>10</v>
      </c>
      <c r="L49" s="67"/>
      <c r="M49" s="67">
        <v>5</v>
      </c>
      <c r="N49" s="67"/>
      <c r="O49" s="15">
        <v>0</v>
      </c>
      <c r="P49" s="67"/>
      <c r="Q49" s="67">
        <v>2.5</v>
      </c>
      <c r="R49" s="67"/>
      <c r="S49" s="15"/>
      <c r="T49" s="15">
        <v>5</v>
      </c>
      <c r="U49" s="67"/>
      <c r="V49" s="67"/>
      <c r="W49" s="67"/>
      <c r="X49" s="67"/>
      <c r="Y49" s="67"/>
      <c r="Z49" s="67"/>
      <c r="AA49" s="67"/>
      <c r="AB49" s="16">
        <f t="shared" si="1"/>
        <v>55</v>
      </c>
    </row>
    <row r="50" spans="1:28" x14ac:dyDescent="0.25">
      <c r="A50" s="129">
        <v>43</v>
      </c>
      <c r="B50" s="93" t="s">
        <v>166</v>
      </c>
      <c r="C50" s="93" t="s">
        <v>67</v>
      </c>
      <c r="D50" s="48">
        <v>40525</v>
      </c>
      <c r="E50" s="67">
        <v>10</v>
      </c>
      <c r="F50" s="67">
        <v>0</v>
      </c>
      <c r="G50" s="67">
        <v>0</v>
      </c>
      <c r="H50" s="67">
        <v>0</v>
      </c>
      <c r="I50" s="67">
        <v>5</v>
      </c>
      <c r="J50" s="15">
        <v>0</v>
      </c>
      <c r="K50" s="67">
        <v>20</v>
      </c>
      <c r="L50" s="67"/>
      <c r="M50" s="67">
        <v>0</v>
      </c>
      <c r="N50" s="67"/>
      <c r="O50" s="67">
        <v>20</v>
      </c>
      <c r="P50" s="67"/>
      <c r="Q50" s="67">
        <v>0</v>
      </c>
      <c r="R50" s="67"/>
      <c r="S50" s="15"/>
      <c r="T50" s="15">
        <v>0</v>
      </c>
      <c r="U50" s="67"/>
      <c r="V50" s="67"/>
      <c r="W50" s="67"/>
      <c r="X50" s="67"/>
      <c r="Y50" s="67"/>
      <c r="Z50" s="67"/>
      <c r="AA50" s="67"/>
      <c r="AB50" s="16">
        <f t="shared" si="1"/>
        <v>55</v>
      </c>
    </row>
    <row r="51" spans="1:28" x14ac:dyDescent="0.25">
      <c r="A51" s="85">
        <v>45</v>
      </c>
      <c r="B51" s="93" t="s">
        <v>215</v>
      </c>
      <c r="C51" s="93" t="s">
        <v>86</v>
      </c>
      <c r="D51" s="48">
        <v>39332</v>
      </c>
      <c r="E51" s="67">
        <v>0</v>
      </c>
      <c r="F51" s="67">
        <v>0</v>
      </c>
      <c r="G51" s="67">
        <v>5</v>
      </c>
      <c r="H51" s="67">
        <v>0</v>
      </c>
      <c r="I51" s="67">
        <v>10</v>
      </c>
      <c r="J51" s="15">
        <v>0</v>
      </c>
      <c r="K51" s="67">
        <v>10</v>
      </c>
      <c r="L51" s="67"/>
      <c r="M51" s="67">
        <v>20</v>
      </c>
      <c r="N51" s="67"/>
      <c r="O51" s="15">
        <v>0</v>
      </c>
      <c r="P51" s="67"/>
      <c r="Q51" s="67">
        <v>5</v>
      </c>
      <c r="R51" s="67"/>
      <c r="S51" s="15"/>
      <c r="T51" s="15">
        <v>0</v>
      </c>
      <c r="U51" s="67"/>
      <c r="V51" s="67"/>
      <c r="W51" s="67"/>
      <c r="X51" s="67"/>
      <c r="Y51" s="67"/>
      <c r="Z51" s="67"/>
      <c r="AA51" s="67"/>
      <c r="AB51" s="16">
        <f t="shared" si="1"/>
        <v>50</v>
      </c>
    </row>
    <row r="52" spans="1:28" x14ac:dyDescent="0.25">
      <c r="A52" s="85">
        <v>45</v>
      </c>
      <c r="B52" s="93" t="s">
        <v>263</v>
      </c>
      <c r="C52" s="93" t="s">
        <v>258</v>
      </c>
      <c r="D52" s="48">
        <v>39723</v>
      </c>
      <c r="E52" s="67">
        <v>20</v>
      </c>
      <c r="F52" s="67">
        <v>0</v>
      </c>
      <c r="G52" s="67">
        <v>10</v>
      </c>
      <c r="H52" s="67">
        <v>0</v>
      </c>
      <c r="I52" s="67">
        <v>0</v>
      </c>
      <c r="J52" s="15">
        <v>0</v>
      </c>
      <c r="K52" s="67">
        <v>10</v>
      </c>
      <c r="L52" s="67"/>
      <c r="M52" s="67">
        <v>10</v>
      </c>
      <c r="N52" s="67"/>
      <c r="O52" s="15">
        <v>0</v>
      </c>
      <c r="P52" s="67"/>
      <c r="Q52" s="67">
        <v>0</v>
      </c>
      <c r="R52" s="67"/>
      <c r="S52" s="15"/>
      <c r="T52" s="15">
        <v>0</v>
      </c>
      <c r="U52" s="67"/>
      <c r="V52" s="67"/>
      <c r="W52" s="67"/>
      <c r="X52" s="67"/>
      <c r="Y52" s="67"/>
      <c r="Z52" s="67"/>
      <c r="AA52" s="67"/>
      <c r="AB52" s="16">
        <f t="shared" si="1"/>
        <v>50</v>
      </c>
    </row>
    <row r="53" spans="1:28" x14ac:dyDescent="0.25">
      <c r="A53" s="129">
        <v>47</v>
      </c>
      <c r="B53" s="93" t="s">
        <v>266</v>
      </c>
      <c r="C53" s="93" t="s">
        <v>267</v>
      </c>
      <c r="D53" s="128">
        <v>39423</v>
      </c>
      <c r="E53" s="67">
        <v>0</v>
      </c>
      <c r="F53" s="67">
        <v>0</v>
      </c>
      <c r="G53" s="67">
        <v>0</v>
      </c>
      <c r="H53" s="67">
        <v>0</v>
      </c>
      <c r="I53" s="67">
        <v>20</v>
      </c>
      <c r="J53" s="15">
        <v>0</v>
      </c>
      <c r="K53" s="67">
        <v>0</v>
      </c>
      <c r="L53" s="67"/>
      <c r="M53" s="67">
        <v>0</v>
      </c>
      <c r="N53" s="67"/>
      <c r="O53" s="67">
        <v>20</v>
      </c>
      <c r="P53" s="67"/>
      <c r="Q53" s="67">
        <v>2.5</v>
      </c>
      <c r="R53" s="67"/>
      <c r="S53" s="15"/>
      <c r="T53" s="15">
        <v>5</v>
      </c>
      <c r="U53" s="67"/>
      <c r="V53" s="67"/>
      <c r="W53" s="67"/>
      <c r="X53" s="67"/>
      <c r="Y53" s="67"/>
      <c r="Z53" s="67"/>
      <c r="AA53" s="67"/>
      <c r="AB53" s="16">
        <f t="shared" si="1"/>
        <v>47.5</v>
      </c>
    </row>
    <row r="54" spans="1:28" x14ac:dyDescent="0.25">
      <c r="A54" s="85">
        <v>48</v>
      </c>
      <c r="B54" s="93" t="s">
        <v>169</v>
      </c>
      <c r="C54" s="93" t="s">
        <v>170</v>
      </c>
      <c r="D54" s="51">
        <v>39948</v>
      </c>
      <c r="E54" s="67">
        <v>10</v>
      </c>
      <c r="F54" s="67">
        <v>0</v>
      </c>
      <c r="G54" s="67">
        <v>5</v>
      </c>
      <c r="H54" s="67">
        <v>0</v>
      </c>
      <c r="I54" s="67">
        <v>0</v>
      </c>
      <c r="J54" s="15">
        <v>0</v>
      </c>
      <c r="K54" s="67">
        <v>10</v>
      </c>
      <c r="L54" s="67"/>
      <c r="M54" s="67">
        <v>10</v>
      </c>
      <c r="N54" s="67"/>
      <c r="O54" s="15">
        <v>0</v>
      </c>
      <c r="P54" s="67"/>
      <c r="Q54" s="67">
        <v>5</v>
      </c>
      <c r="R54" s="67"/>
      <c r="S54" s="15"/>
      <c r="T54" s="15">
        <v>5</v>
      </c>
      <c r="U54" s="67"/>
      <c r="V54" s="67"/>
      <c r="W54" s="67"/>
      <c r="X54" s="67"/>
      <c r="Y54" s="67"/>
      <c r="Z54" s="67"/>
      <c r="AA54" s="67"/>
      <c r="AB54" s="16">
        <f t="shared" si="1"/>
        <v>45</v>
      </c>
    </row>
    <row r="55" spans="1:28" x14ac:dyDescent="0.25">
      <c r="A55" s="85">
        <v>49</v>
      </c>
      <c r="B55" s="93" t="s">
        <v>193</v>
      </c>
      <c r="C55" s="93" t="s">
        <v>18</v>
      </c>
      <c r="D55" s="128">
        <v>40017</v>
      </c>
      <c r="E55" s="67">
        <v>0</v>
      </c>
      <c r="F55" s="67">
        <v>0</v>
      </c>
      <c r="G55" s="67">
        <v>0</v>
      </c>
      <c r="H55" s="67">
        <v>0</v>
      </c>
      <c r="I55" s="67">
        <v>10</v>
      </c>
      <c r="J55" s="67">
        <v>12.5</v>
      </c>
      <c r="K55" s="67">
        <v>5</v>
      </c>
      <c r="L55" s="67"/>
      <c r="M55" s="67">
        <v>5</v>
      </c>
      <c r="N55" s="67"/>
      <c r="O55" s="15">
        <v>0</v>
      </c>
      <c r="P55" s="67"/>
      <c r="Q55" s="67">
        <v>5</v>
      </c>
      <c r="R55" s="67"/>
      <c r="S55" s="15"/>
      <c r="T55" s="15">
        <v>5</v>
      </c>
      <c r="U55" s="67"/>
      <c r="V55" s="67"/>
      <c r="W55" s="67"/>
      <c r="X55" s="67"/>
      <c r="Y55" s="67"/>
      <c r="Z55" s="67"/>
      <c r="AA55" s="67"/>
      <c r="AB55" s="16">
        <f t="shared" si="1"/>
        <v>42.5</v>
      </c>
    </row>
    <row r="56" spans="1:28" x14ac:dyDescent="0.25">
      <c r="A56" s="129">
        <v>50</v>
      </c>
      <c r="B56" s="93" t="s">
        <v>179</v>
      </c>
      <c r="C56" s="93" t="s">
        <v>180</v>
      </c>
      <c r="D56" s="48">
        <v>40103</v>
      </c>
      <c r="E56" s="67">
        <v>0</v>
      </c>
      <c r="F56" s="67">
        <v>0</v>
      </c>
      <c r="G56" s="67">
        <v>0</v>
      </c>
      <c r="H56" s="67">
        <v>0</v>
      </c>
      <c r="I56" s="67">
        <v>20</v>
      </c>
      <c r="J56" s="15">
        <v>0</v>
      </c>
      <c r="K56" s="67">
        <v>0</v>
      </c>
      <c r="L56" s="67"/>
      <c r="M56" s="67">
        <v>10</v>
      </c>
      <c r="N56" s="67"/>
      <c r="O56" s="15">
        <v>0</v>
      </c>
      <c r="P56" s="67"/>
      <c r="Q56" s="67">
        <v>10</v>
      </c>
      <c r="R56" s="67"/>
      <c r="S56" s="15"/>
      <c r="T56" s="15">
        <v>0</v>
      </c>
      <c r="U56" s="67"/>
      <c r="V56" s="67"/>
      <c r="W56" s="67"/>
      <c r="X56" s="67"/>
      <c r="Y56" s="67"/>
      <c r="Z56" s="67"/>
      <c r="AA56" s="67"/>
      <c r="AB56" s="16">
        <f t="shared" si="1"/>
        <v>40</v>
      </c>
    </row>
    <row r="57" spans="1:28" x14ac:dyDescent="0.25">
      <c r="A57" s="129">
        <v>50</v>
      </c>
      <c r="B57" s="53" t="s">
        <v>177</v>
      </c>
      <c r="C57" s="136" t="s">
        <v>178</v>
      </c>
      <c r="D57" s="128">
        <v>40101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15">
        <v>0</v>
      </c>
      <c r="K57" s="67">
        <v>0</v>
      </c>
      <c r="L57" s="15"/>
      <c r="M57" s="67">
        <v>0</v>
      </c>
      <c r="N57" s="15"/>
      <c r="O57" s="67">
        <v>10</v>
      </c>
      <c r="P57" s="15"/>
      <c r="Q57" s="67">
        <v>0</v>
      </c>
      <c r="R57" s="67"/>
      <c r="S57" s="15"/>
      <c r="T57" s="15">
        <v>30</v>
      </c>
      <c r="U57" s="67"/>
      <c r="V57" s="67"/>
      <c r="W57" s="67"/>
      <c r="X57" s="67"/>
      <c r="Y57" s="67"/>
      <c r="Z57" s="67"/>
      <c r="AA57" s="67"/>
      <c r="AB57" s="16">
        <f t="shared" si="1"/>
        <v>40</v>
      </c>
    </row>
    <row r="58" spans="1:28" x14ac:dyDescent="0.25">
      <c r="A58" s="85">
        <v>52</v>
      </c>
      <c r="B58" s="93" t="s">
        <v>155</v>
      </c>
      <c r="C58" s="93" t="s">
        <v>60</v>
      </c>
      <c r="D58" s="51">
        <v>39363</v>
      </c>
      <c r="E58" s="67">
        <v>10</v>
      </c>
      <c r="F58" s="67">
        <v>12.5</v>
      </c>
      <c r="G58" s="67">
        <v>0</v>
      </c>
      <c r="H58" s="67">
        <v>0</v>
      </c>
      <c r="I58" s="67">
        <v>5</v>
      </c>
      <c r="J58" s="15">
        <v>0</v>
      </c>
      <c r="K58" s="67">
        <v>0</v>
      </c>
      <c r="L58" s="67"/>
      <c r="M58" s="67">
        <v>10</v>
      </c>
      <c r="N58" s="67"/>
      <c r="O58" s="15">
        <v>0</v>
      </c>
      <c r="P58" s="67"/>
      <c r="Q58" s="67">
        <v>0</v>
      </c>
      <c r="R58" s="67"/>
      <c r="S58" s="15"/>
      <c r="T58" s="15">
        <v>0</v>
      </c>
      <c r="U58" s="67"/>
      <c r="V58" s="67"/>
      <c r="W58" s="67"/>
      <c r="X58" s="67"/>
      <c r="Y58" s="67"/>
      <c r="Z58" s="67"/>
      <c r="AA58" s="67"/>
      <c r="AB58" s="16">
        <f t="shared" si="1"/>
        <v>37.5</v>
      </c>
    </row>
    <row r="59" spans="1:28" x14ac:dyDescent="0.25">
      <c r="A59" s="129">
        <v>53</v>
      </c>
      <c r="B59" s="93" t="s">
        <v>130</v>
      </c>
      <c r="C59" s="93" t="s">
        <v>20</v>
      </c>
      <c r="D59" s="51">
        <v>39161</v>
      </c>
      <c r="E59" s="67">
        <v>0</v>
      </c>
      <c r="F59" s="67">
        <v>0</v>
      </c>
      <c r="G59" s="67">
        <v>5</v>
      </c>
      <c r="H59" s="67">
        <v>0</v>
      </c>
      <c r="I59" s="67">
        <v>5</v>
      </c>
      <c r="J59" s="15">
        <v>0</v>
      </c>
      <c r="K59" s="67">
        <v>10</v>
      </c>
      <c r="L59" s="67"/>
      <c r="M59" s="67">
        <v>10</v>
      </c>
      <c r="N59" s="67"/>
      <c r="O59" s="15">
        <v>0</v>
      </c>
      <c r="P59" s="67"/>
      <c r="Q59" s="67">
        <v>5</v>
      </c>
      <c r="R59" s="67"/>
      <c r="S59" s="15"/>
      <c r="T59" s="15">
        <v>0</v>
      </c>
      <c r="U59" s="67"/>
      <c r="V59" s="67"/>
      <c r="W59" s="67"/>
      <c r="X59" s="67"/>
      <c r="Y59" s="67"/>
      <c r="Z59" s="67"/>
      <c r="AA59" s="67"/>
      <c r="AB59" s="16">
        <f t="shared" si="1"/>
        <v>35</v>
      </c>
    </row>
    <row r="60" spans="1:28" x14ac:dyDescent="0.25">
      <c r="A60" s="129">
        <v>54</v>
      </c>
      <c r="B60" s="93" t="s">
        <v>279</v>
      </c>
      <c r="C60" s="93" t="s">
        <v>267</v>
      </c>
      <c r="D60" s="48">
        <v>39722</v>
      </c>
      <c r="E60" s="67">
        <v>0</v>
      </c>
      <c r="F60" s="67">
        <v>0</v>
      </c>
      <c r="G60" s="67">
        <v>5</v>
      </c>
      <c r="H60" s="67">
        <v>0</v>
      </c>
      <c r="I60" s="67">
        <v>5</v>
      </c>
      <c r="J60" s="15">
        <v>0</v>
      </c>
      <c r="K60" s="67">
        <v>5</v>
      </c>
      <c r="L60" s="67"/>
      <c r="M60" s="67">
        <v>5</v>
      </c>
      <c r="N60" s="67"/>
      <c r="O60" s="15">
        <v>0</v>
      </c>
      <c r="P60" s="67"/>
      <c r="Q60" s="67">
        <v>10</v>
      </c>
      <c r="R60" s="67"/>
      <c r="S60" s="15"/>
      <c r="T60" s="15">
        <v>0</v>
      </c>
      <c r="U60" s="67"/>
      <c r="V60" s="67"/>
      <c r="W60" s="67"/>
      <c r="X60" s="67"/>
      <c r="Y60" s="67"/>
      <c r="Z60" s="67"/>
      <c r="AA60" s="67"/>
      <c r="AB60" s="16">
        <f t="shared" si="1"/>
        <v>30</v>
      </c>
    </row>
    <row r="61" spans="1:28" x14ac:dyDescent="0.25">
      <c r="A61" s="129">
        <v>54</v>
      </c>
      <c r="B61" s="93" t="s">
        <v>265</v>
      </c>
      <c r="C61" s="93" t="s">
        <v>106</v>
      </c>
      <c r="D61" s="48">
        <v>39365</v>
      </c>
      <c r="E61" s="67">
        <v>10</v>
      </c>
      <c r="F61" s="67">
        <v>0</v>
      </c>
      <c r="G61" s="67">
        <v>0</v>
      </c>
      <c r="H61" s="67">
        <v>0</v>
      </c>
      <c r="I61" s="67">
        <v>10</v>
      </c>
      <c r="J61" s="15">
        <v>0</v>
      </c>
      <c r="K61" s="67">
        <v>10</v>
      </c>
      <c r="L61" s="67"/>
      <c r="M61" s="67">
        <v>0</v>
      </c>
      <c r="N61" s="67"/>
      <c r="O61" s="15">
        <v>0</v>
      </c>
      <c r="P61" s="67"/>
      <c r="Q61" s="67">
        <v>0</v>
      </c>
      <c r="R61" s="67"/>
      <c r="S61" s="15"/>
      <c r="T61" s="15">
        <v>0</v>
      </c>
      <c r="U61" s="67"/>
      <c r="V61" s="67"/>
      <c r="W61" s="67"/>
      <c r="X61" s="67"/>
      <c r="Y61" s="67"/>
      <c r="Z61" s="67"/>
      <c r="AA61" s="67"/>
      <c r="AB61" s="16">
        <f t="shared" si="1"/>
        <v>30</v>
      </c>
    </row>
    <row r="62" spans="1:28" x14ac:dyDescent="0.25">
      <c r="A62" s="129">
        <v>56</v>
      </c>
      <c r="B62" s="93" t="s">
        <v>369</v>
      </c>
      <c r="C62" s="93" t="s">
        <v>514</v>
      </c>
      <c r="D62" s="128">
        <v>39687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5</v>
      </c>
      <c r="L62" s="67"/>
      <c r="M62" s="67">
        <v>5</v>
      </c>
      <c r="N62" s="67"/>
      <c r="O62" s="67">
        <v>10</v>
      </c>
      <c r="P62" s="67"/>
      <c r="Q62" s="67">
        <v>2.5</v>
      </c>
      <c r="R62" s="67"/>
      <c r="S62" s="15"/>
      <c r="T62" s="15">
        <v>5</v>
      </c>
      <c r="U62" s="67"/>
      <c r="V62" s="67"/>
      <c r="W62" s="67"/>
      <c r="X62" s="67"/>
      <c r="Y62" s="67"/>
      <c r="Z62" s="67"/>
      <c r="AA62" s="67"/>
      <c r="AB62" s="16">
        <f t="shared" si="1"/>
        <v>27.5</v>
      </c>
    </row>
    <row r="63" spans="1:28" x14ac:dyDescent="0.25">
      <c r="A63" s="129">
        <v>56</v>
      </c>
      <c r="B63" s="93" t="s">
        <v>276</v>
      </c>
      <c r="C63" s="93" t="s">
        <v>20</v>
      </c>
      <c r="D63" s="48">
        <v>39790</v>
      </c>
      <c r="E63" s="67">
        <v>0</v>
      </c>
      <c r="F63" s="67">
        <v>0</v>
      </c>
      <c r="G63" s="67">
        <v>5</v>
      </c>
      <c r="H63" s="67">
        <v>0</v>
      </c>
      <c r="I63" s="67">
        <v>5</v>
      </c>
      <c r="J63" s="15">
        <v>0</v>
      </c>
      <c r="K63" s="67">
        <v>5</v>
      </c>
      <c r="L63" s="67"/>
      <c r="M63" s="67">
        <v>10</v>
      </c>
      <c r="N63" s="67"/>
      <c r="O63" s="67">
        <v>0</v>
      </c>
      <c r="P63" s="67"/>
      <c r="Q63" s="67">
        <v>2.5</v>
      </c>
      <c r="R63" s="67"/>
      <c r="S63" s="15"/>
      <c r="T63" s="15">
        <v>0</v>
      </c>
      <c r="U63" s="67"/>
      <c r="V63" s="67"/>
      <c r="W63" s="67"/>
      <c r="X63" s="67"/>
      <c r="Y63" s="67"/>
      <c r="Z63" s="67"/>
      <c r="AA63" s="67"/>
      <c r="AB63" s="16">
        <f t="shared" si="1"/>
        <v>27.5</v>
      </c>
    </row>
    <row r="64" spans="1:28" x14ac:dyDescent="0.25">
      <c r="A64" s="85">
        <v>58</v>
      </c>
      <c r="B64" s="93" t="s">
        <v>179</v>
      </c>
      <c r="C64" s="93" t="s">
        <v>271</v>
      </c>
      <c r="D64" s="128">
        <v>39788</v>
      </c>
      <c r="E64" s="67">
        <v>0</v>
      </c>
      <c r="F64" s="67">
        <v>0</v>
      </c>
      <c r="G64" s="67">
        <v>0</v>
      </c>
      <c r="H64" s="67">
        <v>0</v>
      </c>
      <c r="I64" s="67">
        <v>10</v>
      </c>
      <c r="J64" s="15">
        <v>0</v>
      </c>
      <c r="K64" s="67">
        <v>5</v>
      </c>
      <c r="L64" s="67"/>
      <c r="M64" s="67">
        <v>5</v>
      </c>
      <c r="N64" s="67"/>
      <c r="O64" s="15">
        <v>0</v>
      </c>
      <c r="P64" s="67"/>
      <c r="Q64" s="67">
        <v>5</v>
      </c>
      <c r="R64" s="67"/>
      <c r="S64" s="15"/>
      <c r="T64" s="15">
        <v>0</v>
      </c>
      <c r="U64" s="67"/>
      <c r="V64" s="67"/>
      <c r="W64" s="67"/>
      <c r="X64" s="67"/>
      <c r="Y64" s="67"/>
      <c r="Z64" s="67"/>
      <c r="AA64" s="67"/>
      <c r="AB64" s="16">
        <f t="shared" si="1"/>
        <v>25</v>
      </c>
    </row>
    <row r="65" spans="1:28" x14ac:dyDescent="0.25">
      <c r="A65" s="85">
        <v>58</v>
      </c>
      <c r="B65" s="93" t="s">
        <v>219</v>
      </c>
      <c r="C65" s="93" t="s">
        <v>258</v>
      </c>
      <c r="D65" s="51">
        <v>39617</v>
      </c>
      <c r="E65" s="67">
        <v>0</v>
      </c>
      <c r="F65" s="67">
        <v>0</v>
      </c>
      <c r="G65" s="67">
        <v>10</v>
      </c>
      <c r="H65" s="67">
        <v>12.5</v>
      </c>
      <c r="I65" s="67">
        <v>0</v>
      </c>
      <c r="J65" s="15">
        <v>0</v>
      </c>
      <c r="K65" s="67">
        <v>0</v>
      </c>
      <c r="L65" s="67"/>
      <c r="M65" s="67">
        <v>0</v>
      </c>
      <c r="N65" s="67"/>
      <c r="O65" s="15">
        <v>0</v>
      </c>
      <c r="P65" s="67"/>
      <c r="Q65" s="67">
        <v>2.5</v>
      </c>
      <c r="R65" s="67"/>
      <c r="S65" s="15"/>
      <c r="T65" s="15">
        <v>0</v>
      </c>
      <c r="U65" s="67"/>
      <c r="V65" s="67"/>
      <c r="W65" s="67"/>
      <c r="X65" s="67"/>
      <c r="Y65" s="67"/>
      <c r="Z65" s="67"/>
      <c r="AA65" s="67"/>
      <c r="AB65" s="16">
        <f t="shared" si="1"/>
        <v>25</v>
      </c>
    </row>
    <row r="66" spans="1:28" x14ac:dyDescent="0.25">
      <c r="A66" s="85">
        <v>58</v>
      </c>
      <c r="B66" s="93" t="s">
        <v>264</v>
      </c>
      <c r="C66" s="93" t="s">
        <v>167</v>
      </c>
      <c r="D66" s="48">
        <v>39692</v>
      </c>
      <c r="E66" s="67">
        <v>0</v>
      </c>
      <c r="F66" s="67">
        <v>0</v>
      </c>
      <c r="G66" s="67">
        <v>10</v>
      </c>
      <c r="H66" s="67">
        <v>0</v>
      </c>
      <c r="I66" s="67">
        <v>10</v>
      </c>
      <c r="J66" s="15">
        <v>0</v>
      </c>
      <c r="K66" s="67">
        <v>5</v>
      </c>
      <c r="L66" s="67"/>
      <c r="M66" s="67">
        <v>0</v>
      </c>
      <c r="N66" s="67"/>
      <c r="O66" s="15">
        <v>0</v>
      </c>
      <c r="P66" s="67"/>
      <c r="Q66" s="67">
        <v>0</v>
      </c>
      <c r="R66" s="67"/>
      <c r="S66" s="15"/>
      <c r="T66" s="15">
        <v>0</v>
      </c>
      <c r="U66" s="67"/>
      <c r="V66" s="67"/>
      <c r="W66" s="67"/>
      <c r="X66" s="67"/>
      <c r="Y66" s="67"/>
      <c r="Z66" s="67"/>
      <c r="AA66" s="67"/>
      <c r="AB66" s="16">
        <f t="shared" si="1"/>
        <v>25</v>
      </c>
    </row>
    <row r="67" spans="1:28" x14ac:dyDescent="0.25">
      <c r="A67" s="85">
        <v>61</v>
      </c>
      <c r="B67" s="93" t="s">
        <v>565</v>
      </c>
      <c r="C67" s="93" t="s">
        <v>196</v>
      </c>
      <c r="D67" s="128">
        <v>39938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15">
        <v>0</v>
      </c>
      <c r="K67" s="67">
        <v>0</v>
      </c>
      <c r="L67" s="67"/>
      <c r="M67" s="67">
        <v>0</v>
      </c>
      <c r="N67" s="67"/>
      <c r="O67" s="67">
        <v>20</v>
      </c>
      <c r="P67" s="67"/>
      <c r="Q67" s="67">
        <v>0</v>
      </c>
      <c r="R67" s="67"/>
      <c r="S67" s="15"/>
      <c r="T67" s="15">
        <v>2.5</v>
      </c>
      <c r="U67" s="67"/>
      <c r="V67" s="67"/>
      <c r="W67" s="67"/>
      <c r="X67" s="67"/>
      <c r="Y67" s="67"/>
      <c r="Z67" s="67"/>
      <c r="AA67" s="67"/>
      <c r="AB67" s="16">
        <f t="shared" si="1"/>
        <v>22.5</v>
      </c>
    </row>
    <row r="68" spans="1:28" x14ac:dyDescent="0.25">
      <c r="A68" s="85">
        <v>61</v>
      </c>
      <c r="B68" s="93" t="s">
        <v>210</v>
      </c>
      <c r="C68" s="93" t="s">
        <v>246</v>
      </c>
      <c r="D68" s="128">
        <v>40531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15">
        <v>0</v>
      </c>
      <c r="K68" s="67">
        <v>0</v>
      </c>
      <c r="L68" s="67"/>
      <c r="M68" s="67">
        <v>0</v>
      </c>
      <c r="N68" s="67"/>
      <c r="O68" s="15">
        <v>20</v>
      </c>
      <c r="P68" s="67"/>
      <c r="Q68" s="67">
        <v>0</v>
      </c>
      <c r="R68" s="67"/>
      <c r="S68" s="15"/>
      <c r="T68" s="15">
        <v>2.5</v>
      </c>
      <c r="U68" s="67"/>
      <c r="V68" s="67"/>
      <c r="W68" s="67"/>
      <c r="X68" s="67"/>
      <c r="Y68" s="67"/>
      <c r="Z68" s="67"/>
      <c r="AA68" s="67"/>
      <c r="AB68" s="16">
        <f t="shared" si="1"/>
        <v>22.5</v>
      </c>
    </row>
    <row r="69" spans="1:28" x14ac:dyDescent="0.25">
      <c r="A69" s="85">
        <v>61</v>
      </c>
      <c r="B69" s="53" t="s">
        <v>205</v>
      </c>
      <c r="C69" s="136" t="s">
        <v>206</v>
      </c>
      <c r="D69" s="128">
        <v>40278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/>
      <c r="M69" s="67">
        <v>20</v>
      </c>
      <c r="N69" s="67"/>
      <c r="O69" s="15">
        <v>0</v>
      </c>
      <c r="P69" s="67"/>
      <c r="Q69" s="67">
        <v>2.5</v>
      </c>
      <c r="R69" s="67"/>
      <c r="S69" s="15"/>
      <c r="T69" s="15">
        <v>0</v>
      </c>
      <c r="U69" s="67"/>
      <c r="V69" s="67"/>
      <c r="W69" s="67"/>
      <c r="X69" s="67"/>
      <c r="Y69" s="67"/>
      <c r="Z69" s="67"/>
      <c r="AA69" s="67"/>
      <c r="AB69" s="16">
        <f t="shared" si="1"/>
        <v>22.5</v>
      </c>
    </row>
    <row r="70" spans="1:28" x14ac:dyDescent="0.25">
      <c r="A70" s="85">
        <v>64</v>
      </c>
      <c r="B70" s="93" t="s">
        <v>512</v>
      </c>
      <c r="C70" s="93" t="s">
        <v>513</v>
      </c>
      <c r="D70" s="128">
        <v>39688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5</v>
      </c>
      <c r="L70" s="67"/>
      <c r="M70" s="67">
        <v>10</v>
      </c>
      <c r="N70" s="67"/>
      <c r="O70" s="15">
        <v>0</v>
      </c>
      <c r="P70" s="67"/>
      <c r="Q70" s="67">
        <v>5</v>
      </c>
      <c r="R70" s="67"/>
      <c r="S70" s="15"/>
      <c r="T70" s="15">
        <v>0</v>
      </c>
      <c r="U70" s="67"/>
      <c r="V70" s="67"/>
      <c r="W70" s="67"/>
      <c r="X70" s="67"/>
      <c r="Y70" s="67"/>
      <c r="Z70" s="67"/>
      <c r="AA70" s="67"/>
      <c r="AB70" s="16">
        <f t="shared" si="1"/>
        <v>20</v>
      </c>
    </row>
    <row r="71" spans="1:28" x14ac:dyDescent="0.25">
      <c r="A71" s="85">
        <v>64</v>
      </c>
      <c r="B71" s="93" t="s">
        <v>269</v>
      </c>
      <c r="C71" s="93" t="s">
        <v>270</v>
      </c>
      <c r="D71" s="48">
        <v>39230</v>
      </c>
      <c r="E71" s="67">
        <v>0</v>
      </c>
      <c r="F71" s="67">
        <v>0</v>
      </c>
      <c r="G71" s="67">
        <v>10</v>
      </c>
      <c r="H71" s="67">
        <v>0</v>
      </c>
      <c r="I71" s="67">
        <v>5</v>
      </c>
      <c r="J71" s="15">
        <v>0</v>
      </c>
      <c r="K71" s="67">
        <v>0</v>
      </c>
      <c r="L71" s="67"/>
      <c r="M71" s="67">
        <v>0</v>
      </c>
      <c r="N71" s="67"/>
      <c r="O71" s="15">
        <v>0</v>
      </c>
      <c r="P71" s="67"/>
      <c r="Q71" s="67">
        <v>5</v>
      </c>
      <c r="R71" s="67"/>
      <c r="S71" s="15"/>
      <c r="T71" s="15">
        <v>0</v>
      </c>
      <c r="U71" s="67"/>
      <c r="V71" s="67"/>
      <c r="W71" s="67"/>
      <c r="X71" s="67"/>
      <c r="Y71" s="67"/>
      <c r="Z71" s="67"/>
      <c r="AA71" s="67"/>
      <c r="AB71" s="16">
        <f t="shared" ref="AB71:AB92" si="2">SUM(E71:AA71)</f>
        <v>20</v>
      </c>
    </row>
    <row r="72" spans="1:28" x14ac:dyDescent="0.25">
      <c r="A72" s="85">
        <v>64</v>
      </c>
      <c r="B72" s="93" t="s">
        <v>159</v>
      </c>
      <c r="C72" s="93" t="s">
        <v>127</v>
      </c>
      <c r="D72" s="48">
        <v>39937</v>
      </c>
      <c r="E72" s="67">
        <v>0</v>
      </c>
      <c r="F72" s="67">
        <v>20</v>
      </c>
      <c r="G72" s="67">
        <v>0</v>
      </c>
      <c r="H72" s="67">
        <v>0</v>
      </c>
      <c r="I72" s="67">
        <v>0</v>
      </c>
      <c r="J72" s="15">
        <v>0</v>
      </c>
      <c r="K72" s="67">
        <v>0</v>
      </c>
      <c r="L72" s="67"/>
      <c r="M72" s="67">
        <v>0</v>
      </c>
      <c r="N72" s="67"/>
      <c r="O72" s="15">
        <v>0</v>
      </c>
      <c r="P72" s="67"/>
      <c r="Q72" s="67">
        <v>0</v>
      </c>
      <c r="R72" s="67"/>
      <c r="S72" s="15"/>
      <c r="T72" s="15">
        <v>0</v>
      </c>
      <c r="U72" s="67"/>
      <c r="V72" s="67"/>
      <c r="W72" s="67"/>
      <c r="X72" s="67"/>
      <c r="Y72" s="67"/>
      <c r="Z72" s="67"/>
      <c r="AA72" s="67"/>
      <c r="AB72" s="16">
        <f t="shared" si="2"/>
        <v>20</v>
      </c>
    </row>
    <row r="73" spans="1:28" x14ac:dyDescent="0.25">
      <c r="A73" s="85">
        <v>67</v>
      </c>
      <c r="B73" s="93" t="s">
        <v>176</v>
      </c>
      <c r="C73" s="93" t="s">
        <v>26</v>
      </c>
      <c r="D73" s="128">
        <v>39911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15">
        <v>0</v>
      </c>
      <c r="K73" s="67">
        <v>0</v>
      </c>
      <c r="L73" s="67"/>
      <c r="M73" s="67">
        <v>0</v>
      </c>
      <c r="N73" s="67"/>
      <c r="O73" s="67">
        <v>10</v>
      </c>
      <c r="P73" s="67"/>
      <c r="Q73" s="67">
        <v>5</v>
      </c>
      <c r="R73" s="67"/>
      <c r="S73" s="15"/>
      <c r="T73" s="15">
        <v>2.5</v>
      </c>
      <c r="U73" s="67"/>
      <c r="V73" s="67"/>
      <c r="W73" s="67"/>
      <c r="X73" s="67"/>
      <c r="Y73" s="67"/>
      <c r="Z73" s="67"/>
      <c r="AA73" s="67"/>
      <c r="AB73" s="16">
        <f t="shared" si="2"/>
        <v>17.5</v>
      </c>
    </row>
    <row r="74" spans="1:28" x14ac:dyDescent="0.25">
      <c r="A74" s="85">
        <v>67</v>
      </c>
      <c r="B74" s="93" t="s">
        <v>44</v>
      </c>
      <c r="C74" s="93" t="s">
        <v>26</v>
      </c>
      <c r="D74" s="128">
        <v>40469</v>
      </c>
      <c r="E74" s="67">
        <v>0</v>
      </c>
      <c r="F74" s="67">
        <v>0</v>
      </c>
      <c r="G74" s="67">
        <v>0</v>
      </c>
      <c r="H74" s="67">
        <v>0</v>
      </c>
      <c r="I74" s="67">
        <v>5</v>
      </c>
      <c r="J74" s="67">
        <v>12.5</v>
      </c>
      <c r="K74" s="67">
        <v>0</v>
      </c>
      <c r="L74" s="67"/>
      <c r="M74" s="67">
        <v>0</v>
      </c>
      <c r="N74" s="67"/>
      <c r="O74" s="15">
        <v>0</v>
      </c>
      <c r="P74" s="67"/>
      <c r="Q74" s="67">
        <v>0</v>
      </c>
      <c r="R74" s="67"/>
      <c r="S74" s="15"/>
      <c r="T74" s="15">
        <v>0</v>
      </c>
      <c r="U74" s="67"/>
      <c r="V74" s="67"/>
      <c r="W74" s="67"/>
      <c r="X74" s="67"/>
      <c r="Y74" s="67"/>
      <c r="Z74" s="67"/>
      <c r="AA74" s="67"/>
      <c r="AB74" s="16">
        <f t="shared" si="2"/>
        <v>17.5</v>
      </c>
    </row>
    <row r="75" spans="1:28" x14ac:dyDescent="0.25">
      <c r="A75" s="85">
        <v>69</v>
      </c>
      <c r="B75" s="93" t="s">
        <v>181</v>
      </c>
      <c r="C75" s="93" t="s">
        <v>67</v>
      </c>
      <c r="D75" s="128">
        <v>40376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15">
        <v>0</v>
      </c>
      <c r="K75" s="67">
        <v>0</v>
      </c>
      <c r="L75" s="67"/>
      <c r="M75" s="67">
        <v>0</v>
      </c>
      <c r="N75" s="67"/>
      <c r="O75" s="67">
        <v>10</v>
      </c>
      <c r="P75" s="67"/>
      <c r="Q75" s="67">
        <v>2.5</v>
      </c>
      <c r="R75" s="67"/>
      <c r="S75" s="15"/>
      <c r="T75" s="15">
        <v>2.5</v>
      </c>
      <c r="U75" s="67"/>
      <c r="V75" s="67"/>
      <c r="W75" s="67"/>
      <c r="X75" s="67"/>
      <c r="Y75" s="67"/>
      <c r="Z75" s="67"/>
      <c r="AA75" s="67"/>
      <c r="AB75" s="16">
        <f t="shared" si="2"/>
        <v>15</v>
      </c>
    </row>
    <row r="76" spans="1:28" x14ac:dyDescent="0.25">
      <c r="A76" s="85">
        <v>69</v>
      </c>
      <c r="B76" s="93" t="s">
        <v>272</v>
      </c>
      <c r="C76" s="93" t="s">
        <v>273</v>
      </c>
      <c r="D76" s="48">
        <v>39397</v>
      </c>
      <c r="E76" s="67">
        <v>0</v>
      </c>
      <c r="F76" s="67">
        <v>0</v>
      </c>
      <c r="G76" s="67">
        <v>0</v>
      </c>
      <c r="H76" s="67">
        <v>0</v>
      </c>
      <c r="I76" s="67">
        <v>10</v>
      </c>
      <c r="J76" s="15">
        <v>0</v>
      </c>
      <c r="K76" s="67">
        <v>5</v>
      </c>
      <c r="L76" s="67"/>
      <c r="M76" s="67">
        <v>0</v>
      </c>
      <c r="N76" s="67"/>
      <c r="O76" s="15">
        <v>0</v>
      </c>
      <c r="P76" s="67"/>
      <c r="Q76" s="67">
        <v>0</v>
      </c>
      <c r="R76" s="67"/>
      <c r="S76" s="15"/>
      <c r="T76" s="15">
        <v>0</v>
      </c>
      <c r="U76" s="67"/>
      <c r="V76" s="67"/>
      <c r="W76" s="67"/>
      <c r="X76" s="67"/>
      <c r="Y76" s="67"/>
      <c r="Z76" s="67"/>
      <c r="AA76" s="67"/>
      <c r="AB76" s="16">
        <f t="shared" si="2"/>
        <v>15</v>
      </c>
    </row>
    <row r="77" spans="1:28" x14ac:dyDescent="0.25">
      <c r="A77" s="129">
        <v>71</v>
      </c>
      <c r="B77" s="93" t="s">
        <v>176</v>
      </c>
      <c r="C77" s="93" t="s">
        <v>104</v>
      </c>
      <c r="D77" s="128">
        <v>39966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15">
        <v>0</v>
      </c>
      <c r="K77" s="67">
        <v>0</v>
      </c>
      <c r="L77" s="67"/>
      <c r="M77" s="67">
        <v>0</v>
      </c>
      <c r="N77" s="67"/>
      <c r="O77" s="67">
        <v>10</v>
      </c>
      <c r="P77" s="67"/>
      <c r="Q77" s="67">
        <v>0</v>
      </c>
      <c r="R77" s="67"/>
      <c r="S77" s="15"/>
      <c r="T77" s="15">
        <v>2.5</v>
      </c>
      <c r="U77" s="67"/>
      <c r="V77" s="67"/>
      <c r="W77" s="67"/>
      <c r="X77" s="67"/>
      <c r="Y77" s="67"/>
      <c r="Z77" s="67"/>
      <c r="AA77" s="67"/>
      <c r="AB77" s="16">
        <f t="shared" si="2"/>
        <v>12.5</v>
      </c>
    </row>
    <row r="78" spans="1:28" x14ac:dyDescent="0.25">
      <c r="A78" s="129">
        <v>71</v>
      </c>
      <c r="B78" s="93" t="s">
        <v>181</v>
      </c>
      <c r="C78" s="93" t="s">
        <v>221</v>
      </c>
      <c r="D78" s="51">
        <v>40039</v>
      </c>
      <c r="E78" s="67">
        <v>0</v>
      </c>
      <c r="F78" s="73">
        <v>12.5</v>
      </c>
      <c r="G78" s="67">
        <v>0</v>
      </c>
      <c r="H78" s="67">
        <v>0</v>
      </c>
      <c r="I78" s="67">
        <v>0</v>
      </c>
      <c r="J78" s="15">
        <v>0</v>
      </c>
      <c r="K78" s="67">
        <v>0</v>
      </c>
      <c r="L78" s="67"/>
      <c r="M78" s="67">
        <v>0</v>
      </c>
      <c r="N78" s="67"/>
      <c r="O78" s="15">
        <v>0</v>
      </c>
      <c r="P78" s="67"/>
      <c r="Q78" s="67">
        <v>0</v>
      </c>
      <c r="R78" s="67"/>
      <c r="S78" s="15"/>
      <c r="T78" s="15">
        <v>0</v>
      </c>
      <c r="U78" s="67"/>
      <c r="V78" s="67"/>
      <c r="W78" s="67"/>
      <c r="X78" s="67"/>
      <c r="Y78" s="67"/>
      <c r="Z78" s="67"/>
      <c r="AA78" s="67"/>
      <c r="AB78" s="16">
        <f t="shared" si="2"/>
        <v>12.5</v>
      </c>
    </row>
    <row r="79" spans="1:28" x14ac:dyDescent="0.25">
      <c r="A79" s="85">
        <v>73</v>
      </c>
      <c r="B79" s="93" t="s">
        <v>432</v>
      </c>
      <c r="C79" s="93" t="s">
        <v>168</v>
      </c>
      <c r="D79" s="128">
        <v>39309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5</v>
      </c>
      <c r="L79" s="67"/>
      <c r="M79" s="67">
        <v>5</v>
      </c>
      <c r="N79" s="67"/>
      <c r="O79" s="15">
        <v>0</v>
      </c>
      <c r="P79" s="67"/>
      <c r="Q79" s="67">
        <v>0</v>
      </c>
      <c r="R79" s="67"/>
      <c r="S79" s="15"/>
      <c r="T79" s="15">
        <v>0</v>
      </c>
      <c r="U79" s="67"/>
      <c r="V79" s="67"/>
      <c r="W79" s="67"/>
      <c r="X79" s="67"/>
      <c r="Y79" s="67"/>
      <c r="Z79" s="67"/>
      <c r="AA79" s="67"/>
      <c r="AB79" s="16">
        <f t="shared" si="2"/>
        <v>10</v>
      </c>
    </row>
    <row r="80" spans="1:28" x14ac:dyDescent="0.25">
      <c r="A80" s="85">
        <v>73</v>
      </c>
      <c r="B80" s="93" t="s">
        <v>157</v>
      </c>
      <c r="C80" s="93" t="s">
        <v>173</v>
      </c>
      <c r="D80" s="48">
        <v>39363</v>
      </c>
      <c r="E80" s="67">
        <v>0</v>
      </c>
      <c r="F80" s="67">
        <v>0</v>
      </c>
      <c r="G80" s="67">
        <v>10</v>
      </c>
      <c r="H80" s="67">
        <v>0</v>
      </c>
      <c r="I80" s="67">
        <v>0</v>
      </c>
      <c r="J80" s="15">
        <v>0</v>
      </c>
      <c r="K80" s="67">
        <v>0</v>
      </c>
      <c r="L80" s="67"/>
      <c r="M80" s="67">
        <v>0</v>
      </c>
      <c r="N80" s="67"/>
      <c r="O80" s="15">
        <v>0</v>
      </c>
      <c r="P80" s="67"/>
      <c r="Q80" s="67">
        <v>0</v>
      </c>
      <c r="R80" s="67"/>
      <c r="S80" s="15"/>
      <c r="T80" s="15">
        <v>0</v>
      </c>
      <c r="U80" s="67"/>
      <c r="V80" s="67"/>
      <c r="W80" s="67"/>
      <c r="X80" s="67"/>
      <c r="Y80" s="67"/>
      <c r="Z80" s="67"/>
      <c r="AA80" s="67"/>
      <c r="AB80" s="16">
        <f t="shared" si="2"/>
        <v>10</v>
      </c>
    </row>
    <row r="81" spans="1:28" x14ac:dyDescent="0.25">
      <c r="A81" s="85">
        <v>73</v>
      </c>
      <c r="B81" s="93" t="s">
        <v>274</v>
      </c>
      <c r="C81" s="93" t="s">
        <v>275</v>
      </c>
      <c r="D81" s="128">
        <v>39595</v>
      </c>
      <c r="E81" s="67">
        <v>0</v>
      </c>
      <c r="F81" s="67">
        <v>0</v>
      </c>
      <c r="G81" s="67">
        <v>0</v>
      </c>
      <c r="H81" s="67">
        <v>0</v>
      </c>
      <c r="I81" s="67">
        <v>10</v>
      </c>
      <c r="J81" s="15">
        <v>0</v>
      </c>
      <c r="K81" s="67">
        <v>0</v>
      </c>
      <c r="L81" s="67"/>
      <c r="M81" s="67">
        <v>0</v>
      </c>
      <c r="N81" s="67"/>
      <c r="O81" s="15">
        <v>0</v>
      </c>
      <c r="P81" s="67"/>
      <c r="Q81" s="67">
        <v>0</v>
      </c>
      <c r="R81" s="67"/>
      <c r="S81" s="15"/>
      <c r="T81" s="15">
        <v>0</v>
      </c>
      <c r="U81" s="67"/>
      <c r="V81" s="67"/>
      <c r="W81" s="67"/>
      <c r="X81" s="67"/>
      <c r="Y81" s="67"/>
      <c r="Z81" s="67"/>
      <c r="AA81" s="67"/>
      <c r="AB81" s="16">
        <f t="shared" si="2"/>
        <v>10</v>
      </c>
    </row>
    <row r="82" spans="1:28" x14ac:dyDescent="0.25">
      <c r="A82" s="85">
        <v>73</v>
      </c>
      <c r="B82" s="93" t="s">
        <v>19</v>
      </c>
      <c r="C82" s="93" t="s">
        <v>93</v>
      </c>
      <c r="D82" s="48">
        <v>39516</v>
      </c>
      <c r="E82" s="67">
        <v>10</v>
      </c>
      <c r="F82" s="67">
        <v>0</v>
      </c>
      <c r="G82" s="67">
        <v>0</v>
      </c>
      <c r="H82" s="67">
        <v>0</v>
      </c>
      <c r="I82" s="67">
        <v>0</v>
      </c>
      <c r="J82" s="15">
        <v>0</v>
      </c>
      <c r="K82" s="67">
        <v>0</v>
      </c>
      <c r="L82" s="67"/>
      <c r="M82" s="67">
        <v>0</v>
      </c>
      <c r="N82" s="67"/>
      <c r="O82" s="15">
        <v>0</v>
      </c>
      <c r="P82" s="67"/>
      <c r="Q82" s="67">
        <v>0</v>
      </c>
      <c r="R82" s="67"/>
      <c r="S82" s="15"/>
      <c r="T82" s="15">
        <v>0</v>
      </c>
      <c r="U82" s="67"/>
      <c r="V82" s="67"/>
      <c r="W82" s="67"/>
      <c r="X82" s="67"/>
      <c r="Y82" s="67"/>
      <c r="Z82" s="67"/>
      <c r="AA82" s="67"/>
      <c r="AB82" s="16">
        <f t="shared" si="2"/>
        <v>10</v>
      </c>
    </row>
    <row r="83" spans="1:28" x14ac:dyDescent="0.25">
      <c r="A83" s="85">
        <v>73</v>
      </c>
      <c r="B83" s="93" t="s">
        <v>277</v>
      </c>
      <c r="C83" s="93" t="s">
        <v>278</v>
      </c>
      <c r="D83" s="48">
        <v>39335</v>
      </c>
      <c r="E83" s="67">
        <v>0</v>
      </c>
      <c r="F83" s="67">
        <v>0</v>
      </c>
      <c r="G83" s="67">
        <v>5</v>
      </c>
      <c r="H83" s="67">
        <v>0</v>
      </c>
      <c r="I83" s="67">
        <v>5</v>
      </c>
      <c r="J83" s="15">
        <v>0</v>
      </c>
      <c r="K83" s="67">
        <v>0</v>
      </c>
      <c r="L83" s="67"/>
      <c r="M83" s="67">
        <v>0</v>
      </c>
      <c r="N83" s="67"/>
      <c r="O83" s="15">
        <v>0</v>
      </c>
      <c r="P83" s="67"/>
      <c r="Q83" s="67">
        <v>0</v>
      </c>
      <c r="R83" s="67"/>
      <c r="S83" s="15"/>
      <c r="T83" s="15">
        <v>0</v>
      </c>
      <c r="U83" s="67"/>
      <c r="V83" s="67"/>
      <c r="W83" s="67"/>
      <c r="X83" s="67"/>
      <c r="Y83" s="67"/>
      <c r="Z83" s="67"/>
      <c r="AA83" s="67"/>
      <c r="AB83" s="16">
        <f t="shared" si="2"/>
        <v>10</v>
      </c>
    </row>
    <row r="84" spans="1:28" x14ac:dyDescent="0.25">
      <c r="A84" s="85">
        <v>73</v>
      </c>
      <c r="B84" s="93" t="s">
        <v>44</v>
      </c>
      <c r="C84" s="93" t="s">
        <v>280</v>
      </c>
      <c r="D84" s="128">
        <v>39471</v>
      </c>
      <c r="E84" s="67">
        <v>10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67"/>
      <c r="M84" s="67">
        <v>0</v>
      </c>
      <c r="N84" s="67"/>
      <c r="O84" s="15">
        <v>0</v>
      </c>
      <c r="P84" s="67"/>
      <c r="Q84" s="67">
        <v>0</v>
      </c>
      <c r="R84" s="67"/>
      <c r="S84" s="15"/>
      <c r="T84" s="15">
        <v>0</v>
      </c>
      <c r="U84" s="67"/>
      <c r="V84" s="67"/>
      <c r="W84" s="67"/>
      <c r="X84" s="67"/>
      <c r="Y84" s="67"/>
      <c r="Z84" s="67"/>
      <c r="AA84" s="67"/>
      <c r="AB84" s="16">
        <f t="shared" si="2"/>
        <v>10</v>
      </c>
    </row>
    <row r="85" spans="1:28" x14ac:dyDescent="0.25">
      <c r="A85" s="129">
        <v>80</v>
      </c>
      <c r="B85" s="53" t="s">
        <v>198</v>
      </c>
      <c r="C85" s="136" t="s">
        <v>199</v>
      </c>
      <c r="D85" s="128">
        <v>39988</v>
      </c>
      <c r="E85" s="67">
        <v>0</v>
      </c>
      <c r="F85" s="67">
        <v>0</v>
      </c>
      <c r="G85" s="67">
        <v>0</v>
      </c>
      <c r="H85" s="67">
        <v>0</v>
      </c>
      <c r="I85" s="67">
        <v>0</v>
      </c>
      <c r="J85" s="15">
        <v>0</v>
      </c>
      <c r="K85" s="67">
        <v>0</v>
      </c>
      <c r="L85" s="15"/>
      <c r="M85" s="67">
        <v>0</v>
      </c>
      <c r="N85" s="15"/>
      <c r="O85" s="67">
        <v>0</v>
      </c>
      <c r="P85" s="15"/>
      <c r="Q85" s="67">
        <v>0</v>
      </c>
      <c r="R85" s="67"/>
      <c r="S85" s="15"/>
      <c r="T85" s="15">
        <v>7.5</v>
      </c>
      <c r="U85" s="67"/>
      <c r="V85" s="67"/>
      <c r="W85" s="67"/>
      <c r="X85" s="67"/>
      <c r="Y85" s="67"/>
      <c r="Z85" s="67"/>
      <c r="AA85" s="67"/>
      <c r="AB85" s="16">
        <f t="shared" si="2"/>
        <v>7.5</v>
      </c>
    </row>
    <row r="86" spans="1:28" x14ac:dyDescent="0.25">
      <c r="A86" s="129">
        <v>80</v>
      </c>
      <c r="B86" s="93" t="s">
        <v>44</v>
      </c>
      <c r="C86" s="93" t="s">
        <v>20</v>
      </c>
      <c r="D86" s="128">
        <v>39550</v>
      </c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7">
        <v>0</v>
      </c>
      <c r="K86" s="67">
        <v>5</v>
      </c>
      <c r="L86" s="67"/>
      <c r="M86" s="67">
        <v>0</v>
      </c>
      <c r="N86" s="67"/>
      <c r="O86" s="15">
        <v>0</v>
      </c>
      <c r="P86" s="67"/>
      <c r="Q86" s="67">
        <v>2.5</v>
      </c>
      <c r="R86" s="67"/>
      <c r="S86" s="15"/>
      <c r="T86" s="15">
        <v>0</v>
      </c>
      <c r="U86" s="67"/>
      <c r="V86" s="67"/>
      <c r="W86" s="67"/>
      <c r="X86" s="67"/>
      <c r="Y86" s="67"/>
      <c r="Z86" s="67"/>
      <c r="AA86" s="67"/>
      <c r="AB86" s="16">
        <f t="shared" si="2"/>
        <v>7.5</v>
      </c>
    </row>
    <row r="87" spans="1:28" x14ac:dyDescent="0.25">
      <c r="A87" s="85">
        <v>82</v>
      </c>
      <c r="B87" s="93" t="s">
        <v>211</v>
      </c>
      <c r="C87" s="93" t="s">
        <v>212</v>
      </c>
      <c r="D87" s="128">
        <v>39938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15">
        <v>0</v>
      </c>
      <c r="K87" s="67">
        <v>0</v>
      </c>
      <c r="L87" s="15"/>
      <c r="M87" s="67">
        <v>0</v>
      </c>
      <c r="N87" s="15"/>
      <c r="O87" s="67">
        <v>0</v>
      </c>
      <c r="P87" s="15"/>
      <c r="Q87" s="67">
        <v>2.5</v>
      </c>
      <c r="R87" s="67"/>
      <c r="S87" s="15"/>
      <c r="T87" s="15">
        <v>2.5</v>
      </c>
      <c r="U87" s="67"/>
      <c r="V87" s="67"/>
      <c r="W87" s="67"/>
      <c r="X87" s="67"/>
      <c r="Y87" s="67"/>
      <c r="Z87" s="67"/>
      <c r="AA87" s="67"/>
      <c r="AB87" s="16">
        <f t="shared" si="2"/>
        <v>5</v>
      </c>
    </row>
    <row r="88" spans="1:28" x14ac:dyDescent="0.25">
      <c r="A88" s="85">
        <v>82</v>
      </c>
      <c r="B88" s="93" t="s">
        <v>598</v>
      </c>
      <c r="C88" s="93" t="s">
        <v>21</v>
      </c>
      <c r="D88" s="128">
        <v>39711</v>
      </c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15">
        <v>0</v>
      </c>
      <c r="K88" s="67">
        <v>0</v>
      </c>
      <c r="L88" s="15"/>
      <c r="M88" s="67">
        <v>0</v>
      </c>
      <c r="N88" s="15"/>
      <c r="O88" s="67">
        <v>0</v>
      </c>
      <c r="P88" s="15"/>
      <c r="Q88" s="67">
        <v>5</v>
      </c>
      <c r="R88" s="67"/>
      <c r="S88" s="15"/>
      <c r="T88" s="15">
        <v>0</v>
      </c>
      <c r="U88" s="67"/>
      <c r="V88" s="67"/>
      <c r="W88" s="67"/>
      <c r="X88" s="67"/>
      <c r="Y88" s="67"/>
      <c r="Z88" s="67"/>
      <c r="AA88" s="67"/>
      <c r="AB88" s="16">
        <f t="shared" si="2"/>
        <v>5</v>
      </c>
    </row>
    <row r="89" spans="1:28" x14ac:dyDescent="0.25">
      <c r="A89" s="85">
        <v>82</v>
      </c>
      <c r="B89" s="93" t="s">
        <v>515</v>
      </c>
      <c r="C89" s="93" t="s">
        <v>516</v>
      </c>
      <c r="D89" s="128">
        <v>39181</v>
      </c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5</v>
      </c>
      <c r="L89" s="67"/>
      <c r="M89" s="67">
        <v>0</v>
      </c>
      <c r="N89" s="67"/>
      <c r="O89" s="15">
        <v>0</v>
      </c>
      <c r="P89" s="67"/>
      <c r="Q89" s="67">
        <v>0</v>
      </c>
      <c r="R89" s="67"/>
      <c r="S89" s="15"/>
      <c r="T89" s="15">
        <v>0</v>
      </c>
      <c r="U89" s="67"/>
      <c r="V89" s="67"/>
      <c r="W89" s="67"/>
      <c r="X89" s="67"/>
      <c r="Y89" s="67"/>
      <c r="Z89" s="67"/>
      <c r="AA89" s="67"/>
      <c r="AB89" s="16">
        <f t="shared" si="2"/>
        <v>5</v>
      </c>
    </row>
    <row r="90" spans="1:28" x14ac:dyDescent="0.25">
      <c r="A90" s="85">
        <v>82</v>
      </c>
      <c r="B90" s="93" t="s">
        <v>281</v>
      </c>
      <c r="C90" s="93" t="s">
        <v>282</v>
      </c>
      <c r="D90" s="128">
        <v>39413</v>
      </c>
      <c r="E90" s="67">
        <v>0</v>
      </c>
      <c r="F90" s="67">
        <v>0</v>
      </c>
      <c r="G90" s="67">
        <v>0</v>
      </c>
      <c r="H90" s="67">
        <v>0</v>
      </c>
      <c r="I90" s="67">
        <v>5</v>
      </c>
      <c r="J90" s="15">
        <v>0</v>
      </c>
      <c r="K90" s="67">
        <v>0</v>
      </c>
      <c r="L90" s="67"/>
      <c r="M90" s="67">
        <v>0</v>
      </c>
      <c r="N90" s="67"/>
      <c r="O90" s="15">
        <v>0</v>
      </c>
      <c r="P90" s="67"/>
      <c r="Q90" s="67">
        <v>0</v>
      </c>
      <c r="R90" s="67"/>
      <c r="S90" s="15"/>
      <c r="T90" s="15">
        <v>0</v>
      </c>
      <c r="U90" s="67"/>
      <c r="V90" s="67"/>
      <c r="W90" s="67"/>
      <c r="X90" s="67"/>
      <c r="Y90" s="67"/>
      <c r="Z90" s="67"/>
      <c r="AA90" s="67"/>
      <c r="AB90" s="16">
        <f t="shared" si="2"/>
        <v>5</v>
      </c>
    </row>
    <row r="91" spans="1:28" x14ac:dyDescent="0.25">
      <c r="A91" s="85">
        <v>82</v>
      </c>
      <c r="B91" s="93" t="s">
        <v>225</v>
      </c>
      <c r="C91" s="93" t="s">
        <v>60</v>
      </c>
      <c r="D91" s="128">
        <v>40407</v>
      </c>
      <c r="E91" s="67">
        <v>0</v>
      </c>
      <c r="F91" s="67">
        <v>0</v>
      </c>
      <c r="G91" s="67">
        <v>0</v>
      </c>
      <c r="H91" s="67">
        <v>0</v>
      </c>
      <c r="I91" s="67">
        <v>5</v>
      </c>
      <c r="J91" s="15">
        <v>0</v>
      </c>
      <c r="K91" s="67">
        <v>0</v>
      </c>
      <c r="L91" s="67"/>
      <c r="M91" s="67">
        <v>0</v>
      </c>
      <c r="N91" s="67"/>
      <c r="O91" s="15">
        <v>0</v>
      </c>
      <c r="P91" s="67"/>
      <c r="Q91" s="67">
        <v>0</v>
      </c>
      <c r="R91" s="67"/>
      <c r="S91" s="15"/>
      <c r="T91" s="15">
        <v>0</v>
      </c>
      <c r="U91" s="67"/>
      <c r="V91" s="67"/>
      <c r="W91" s="67"/>
      <c r="X91" s="67"/>
      <c r="Y91" s="67"/>
      <c r="Z91" s="67"/>
      <c r="AA91" s="67"/>
      <c r="AB91" s="16">
        <f t="shared" si="2"/>
        <v>5</v>
      </c>
    </row>
    <row r="92" spans="1:28" x14ac:dyDescent="0.25">
      <c r="A92" s="85">
        <v>87</v>
      </c>
      <c r="B92" s="93" t="s">
        <v>597</v>
      </c>
      <c r="C92" s="93" t="s">
        <v>127</v>
      </c>
      <c r="D92" s="128">
        <v>39726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15">
        <v>0</v>
      </c>
      <c r="K92" s="67">
        <v>0</v>
      </c>
      <c r="L92" s="15"/>
      <c r="M92" s="67">
        <v>0</v>
      </c>
      <c r="N92" s="15"/>
      <c r="O92" s="67">
        <v>0</v>
      </c>
      <c r="P92" s="15"/>
      <c r="Q92" s="67">
        <v>2.5</v>
      </c>
      <c r="R92" s="67"/>
      <c r="S92" s="15"/>
      <c r="T92" s="15">
        <v>0</v>
      </c>
      <c r="U92" s="67"/>
      <c r="V92" s="67"/>
      <c r="W92" s="67"/>
      <c r="X92" s="67"/>
      <c r="Y92" s="67"/>
      <c r="Z92" s="67"/>
      <c r="AA92" s="67"/>
      <c r="AB92" s="16">
        <f t="shared" si="2"/>
        <v>2.5</v>
      </c>
    </row>
    <row r="93" spans="1:28" x14ac:dyDescent="0.25">
      <c r="A93" s="85"/>
      <c r="B93" s="93"/>
      <c r="C93" s="93"/>
      <c r="D93" s="128"/>
      <c r="E93" s="67"/>
      <c r="F93" s="67"/>
      <c r="G93" s="67"/>
      <c r="H93" s="67"/>
      <c r="I93" s="67"/>
      <c r="J93" s="15"/>
      <c r="K93" s="67"/>
      <c r="L93" s="67"/>
      <c r="M93" s="67"/>
      <c r="N93" s="67"/>
      <c r="O93" s="15"/>
      <c r="P93" s="67"/>
      <c r="Q93" s="67"/>
      <c r="R93" s="67"/>
      <c r="S93" s="15"/>
      <c r="T93" s="15">
        <v>0</v>
      </c>
      <c r="U93" s="67"/>
      <c r="V93" s="67"/>
      <c r="W93" s="67"/>
      <c r="X93" s="67"/>
      <c r="Y93" s="67"/>
      <c r="Z93" s="67"/>
      <c r="AA93" s="67"/>
      <c r="AB93" s="16">
        <f>SUM(E93:Y93)</f>
        <v>0</v>
      </c>
    </row>
    <row r="94" spans="1:28" x14ac:dyDescent="0.25">
      <c r="A94" s="129"/>
      <c r="B94" s="93"/>
      <c r="C94" s="93"/>
      <c r="D94" s="128"/>
      <c r="E94" s="67"/>
      <c r="F94" s="67"/>
      <c r="G94" s="67"/>
      <c r="H94" s="67"/>
      <c r="I94" s="67"/>
      <c r="J94" s="15"/>
      <c r="K94" s="67"/>
      <c r="L94" s="67"/>
      <c r="M94" s="67"/>
      <c r="N94" s="67"/>
      <c r="O94" s="15"/>
      <c r="P94" s="67"/>
      <c r="Q94" s="67"/>
      <c r="R94" s="67"/>
      <c r="S94" s="15"/>
      <c r="T94" s="140"/>
      <c r="U94" s="67"/>
      <c r="V94" s="67"/>
      <c r="W94" s="67"/>
      <c r="X94" s="67"/>
      <c r="Y94" s="67"/>
      <c r="Z94" s="67"/>
      <c r="AA94" s="67"/>
      <c r="AB94" s="16"/>
    </row>
    <row r="95" spans="1:28" x14ac:dyDescent="0.25">
      <c r="A95" s="129"/>
      <c r="B95" s="93"/>
      <c r="C95" s="93"/>
      <c r="D95" s="128"/>
      <c r="E95" s="67"/>
      <c r="F95" s="67"/>
      <c r="G95" s="67"/>
      <c r="H95" s="67"/>
      <c r="I95" s="67"/>
      <c r="J95" s="15"/>
      <c r="K95" s="67"/>
      <c r="L95" s="67"/>
      <c r="M95" s="67"/>
      <c r="N95" s="67"/>
      <c r="O95" s="15"/>
      <c r="P95" s="67"/>
      <c r="Q95" s="67"/>
      <c r="R95" s="67"/>
      <c r="S95" s="15"/>
      <c r="T95" s="140"/>
      <c r="U95" s="67"/>
      <c r="V95" s="67"/>
      <c r="W95" s="67"/>
      <c r="X95" s="67"/>
      <c r="Y95" s="67"/>
      <c r="Z95" s="67"/>
      <c r="AA95" s="67"/>
      <c r="AB95" s="16"/>
    </row>
    <row r="96" spans="1:28" x14ac:dyDescent="0.25">
      <c r="A96" s="129"/>
      <c r="B96" s="93"/>
      <c r="C96" s="93"/>
      <c r="D96" s="128"/>
      <c r="E96" s="67"/>
      <c r="F96" s="67"/>
      <c r="G96" s="67"/>
      <c r="H96" s="67"/>
      <c r="I96" s="67"/>
      <c r="J96" s="15"/>
      <c r="K96" s="67"/>
      <c r="L96" s="67"/>
      <c r="M96" s="67"/>
      <c r="N96" s="67"/>
      <c r="O96" s="15"/>
      <c r="P96" s="67"/>
      <c r="Q96" s="67"/>
      <c r="R96" s="67"/>
      <c r="S96" s="15"/>
      <c r="T96" s="140"/>
      <c r="U96" s="67"/>
      <c r="V96" s="67"/>
      <c r="W96" s="67"/>
      <c r="X96" s="67"/>
      <c r="Y96" s="67"/>
      <c r="Z96" s="67"/>
      <c r="AA96" s="67"/>
      <c r="AB96" s="16"/>
    </row>
    <row r="97" spans="1:28" x14ac:dyDescent="0.25">
      <c r="A97" s="129"/>
      <c r="B97" s="93"/>
      <c r="C97" s="93"/>
      <c r="D97" s="128"/>
      <c r="E97" s="67"/>
      <c r="F97" s="67"/>
      <c r="G97" s="67"/>
      <c r="H97" s="67"/>
      <c r="I97" s="67"/>
      <c r="J97" s="15"/>
      <c r="K97" s="67"/>
      <c r="L97" s="67"/>
      <c r="M97" s="67"/>
      <c r="N97" s="67"/>
      <c r="O97" s="15"/>
      <c r="P97" s="67"/>
      <c r="Q97" s="67"/>
      <c r="R97" s="67"/>
      <c r="S97" s="15"/>
      <c r="T97" s="15"/>
      <c r="U97" s="67"/>
      <c r="V97" s="67"/>
      <c r="W97" s="67"/>
      <c r="X97" s="67"/>
      <c r="Y97" s="67"/>
      <c r="Z97" s="67"/>
      <c r="AA97" s="67"/>
      <c r="AB97" s="16"/>
    </row>
    <row r="98" spans="1:28" x14ac:dyDescent="0.25">
      <c r="A98" s="129"/>
      <c r="B98" s="93"/>
      <c r="C98" s="93"/>
      <c r="D98" s="128"/>
      <c r="E98" s="67"/>
      <c r="F98" s="67"/>
      <c r="G98" s="67"/>
      <c r="H98" s="67"/>
      <c r="I98" s="67"/>
      <c r="J98" s="15"/>
      <c r="K98" s="67"/>
      <c r="L98" s="67"/>
      <c r="M98" s="67"/>
      <c r="N98" s="67"/>
      <c r="O98" s="15"/>
      <c r="P98" s="67"/>
      <c r="Q98" s="67"/>
      <c r="R98" s="67"/>
      <c r="S98" s="15"/>
      <c r="T98" s="15"/>
      <c r="U98" s="67"/>
      <c r="V98" s="67"/>
      <c r="W98" s="67"/>
      <c r="X98" s="67"/>
      <c r="Y98" s="67"/>
      <c r="Z98" s="67"/>
      <c r="AA98" s="67"/>
      <c r="AB98" s="16"/>
    </row>
    <row r="99" spans="1:28" x14ac:dyDescent="0.25">
      <c r="D99" s="96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15"/>
      <c r="T99" s="15"/>
      <c r="U99" s="97"/>
      <c r="V99" s="97"/>
      <c r="W99" s="97"/>
      <c r="X99" s="97"/>
      <c r="Y99" s="97"/>
      <c r="Z99" s="97"/>
      <c r="AA99" s="97"/>
    </row>
    <row r="100" spans="1:28" x14ac:dyDescent="0.25">
      <c r="D100" s="96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U100" s="97"/>
      <c r="V100" s="97"/>
      <c r="W100" s="97"/>
      <c r="X100" s="97"/>
      <c r="Y100" s="97"/>
      <c r="Z100" s="97"/>
      <c r="AA100" s="97"/>
    </row>
    <row r="101" spans="1:28" x14ac:dyDescent="0.25">
      <c r="D101" s="96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U101" s="97"/>
      <c r="V101" s="97"/>
      <c r="W101" s="97"/>
      <c r="X101" s="97"/>
      <c r="Y101" s="97"/>
      <c r="Z101" s="97"/>
      <c r="AA101" s="97"/>
    </row>
    <row r="102" spans="1:28" x14ac:dyDescent="0.25">
      <c r="D102" s="96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U102" s="97"/>
      <c r="V102" s="97"/>
      <c r="W102" s="97"/>
      <c r="X102" s="97"/>
      <c r="Y102" s="97"/>
      <c r="Z102" s="97"/>
      <c r="AA102" s="97"/>
    </row>
    <row r="103" spans="1:28" x14ac:dyDescent="0.25">
      <c r="D103" s="96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U103" s="97"/>
      <c r="V103" s="97"/>
      <c r="W103" s="97"/>
      <c r="X103" s="97"/>
      <c r="Y103" s="97"/>
      <c r="Z103" s="97"/>
      <c r="AA103" s="97"/>
    </row>
    <row r="104" spans="1:28" x14ac:dyDescent="0.25">
      <c r="D104" s="96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U104" s="97"/>
      <c r="V104" s="97"/>
      <c r="W104" s="97"/>
      <c r="X104" s="97"/>
      <c r="Y104" s="97"/>
      <c r="Z104" s="97"/>
      <c r="AA104" s="97"/>
    </row>
    <row r="105" spans="1:28" x14ac:dyDescent="0.25">
      <c r="D105" s="96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U105" s="97"/>
      <c r="V105" s="97"/>
      <c r="W105" s="97"/>
      <c r="X105" s="97"/>
      <c r="Y105" s="97"/>
      <c r="Z105" s="97"/>
      <c r="AA105" s="97"/>
    </row>
    <row r="106" spans="1:28" x14ac:dyDescent="0.25">
      <c r="D106" s="96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U106" s="97"/>
      <c r="V106" s="97"/>
      <c r="W106" s="97"/>
      <c r="X106" s="97"/>
      <c r="Y106" s="97"/>
      <c r="Z106" s="97"/>
      <c r="AA106" s="97"/>
    </row>
    <row r="107" spans="1:28" x14ac:dyDescent="0.25">
      <c r="D107" s="96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U107" s="97"/>
      <c r="V107" s="97"/>
      <c r="W107" s="97"/>
      <c r="X107" s="97"/>
      <c r="Y107" s="97"/>
      <c r="Z107" s="97"/>
      <c r="AA107" s="97"/>
    </row>
    <row r="108" spans="1:28" x14ac:dyDescent="0.25">
      <c r="D108" s="96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U108" s="97"/>
      <c r="V108" s="97"/>
      <c r="W108" s="97"/>
      <c r="X108" s="97"/>
      <c r="Y108" s="97"/>
      <c r="Z108" s="97"/>
      <c r="AA108" s="97"/>
    </row>
    <row r="109" spans="1:28" x14ac:dyDescent="0.25">
      <c r="D109" s="96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U109" s="97"/>
      <c r="V109" s="97"/>
      <c r="W109" s="97"/>
      <c r="X109" s="97"/>
      <c r="Y109" s="97"/>
      <c r="Z109" s="97"/>
      <c r="AA109" s="97"/>
    </row>
    <row r="110" spans="1:28" x14ac:dyDescent="0.25">
      <c r="D110" s="96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U110" s="97"/>
      <c r="V110" s="97"/>
      <c r="W110" s="97"/>
      <c r="X110" s="97"/>
      <c r="Y110" s="97"/>
      <c r="Z110" s="97"/>
      <c r="AA110" s="97"/>
    </row>
    <row r="111" spans="1:28" x14ac:dyDescent="0.25">
      <c r="D111" s="96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U111" s="97"/>
      <c r="V111" s="97"/>
      <c r="W111" s="97"/>
      <c r="X111" s="97"/>
      <c r="Y111" s="97"/>
      <c r="Z111" s="97"/>
      <c r="AA111" s="97"/>
    </row>
    <row r="112" spans="1:28" x14ac:dyDescent="0.25">
      <c r="D112" s="96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U112" s="97"/>
      <c r="V112" s="97"/>
      <c r="W112" s="97"/>
      <c r="X112" s="97"/>
      <c r="Y112" s="97"/>
      <c r="Z112" s="97"/>
      <c r="AA112" s="97"/>
    </row>
    <row r="113" spans="4:27" x14ac:dyDescent="0.25">
      <c r="D113" s="96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U113" s="97"/>
      <c r="V113" s="97"/>
      <c r="W113" s="97"/>
      <c r="X113" s="97"/>
      <c r="Y113" s="97"/>
      <c r="Z113" s="97"/>
      <c r="AA113" s="97"/>
    </row>
    <row r="114" spans="4:27" x14ac:dyDescent="0.25">
      <c r="D114" s="96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U114" s="97"/>
      <c r="V114" s="97"/>
      <c r="W114" s="97"/>
      <c r="X114" s="97"/>
      <c r="Y114" s="97"/>
      <c r="Z114" s="97"/>
      <c r="AA114" s="97"/>
    </row>
    <row r="115" spans="4:27" x14ac:dyDescent="0.25">
      <c r="D115" s="96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U115" s="97"/>
      <c r="V115" s="97"/>
      <c r="W115" s="97"/>
      <c r="X115" s="97"/>
      <c r="Y115" s="97"/>
      <c r="Z115" s="97"/>
      <c r="AA115" s="97"/>
    </row>
    <row r="116" spans="4:27" x14ac:dyDescent="0.25">
      <c r="D116" s="96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U116" s="97"/>
      <c r="V116" s="97"/>
      <c r="W116" s="97"/>
      <c r="X116" s="97"/>
      <c r="Y116" s="97"/>
      <c r="Z116" s="97"/>
      <c r="AA116" s="97"/>
    </row>
    <row r="117" spans="4:27" x14ac:dyDescent="0.25">
      <c r="D117" s="96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U117" s="97"/>
      <c r="V117" s="97"/>
      <c r="W117" s="97"/>
      <c r="X117" s="97"/>
      <c r="Y117" s="97"/>
      <c r="Z117" s="97"/>
      <c r="AA117" s="97"/>
    </row>
    <row r="118" spans="4:27" x14ac:dyDescent="0.25">
      <c r="D118" s="96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U118" s="97"/>
      <c r="V118" s="97"/>
      <c r="W118" s="97"/>
      <c r="X118" s="97"/>
      <c r="Y118" s="97"/>
      <c r="Z118" s="97"/>
      <c r="AA118" s="97"/>
    </row>
    <row r="119" spans="4:27" x14ac:dyDescent="0.25">
      <c r="D119" s="96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U119" s="97"/>
      <c r="V119" s="97"/>
      <c r="W119" s="97"/>
      <c r="X119" s="97"/>
      <c r="Y119" s="97"/>
      <c r="Z119" s="97"/>
      <c r="AA119" s="97"/>
    </row>
    <row r="120" spans="4:27" x14ac:dyDescent="0.25">
      <c r="D120" s="96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U120" s="97"/>
      <c r="V120" s="97"/>
      <c r="W120" s="97"/>
      <c r="X120" s="97"/>
      <c r="Y120" s="97"/>
      <c r="Z120" s="97"/>
      <c r="AA120" s="97"/>
    </row>
    <row r="121" spans="4:27" x14ac:dyDescent="0.25">
      <c r="D121" s="96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U121" s="97"/>
      <c r="V121" s="97"/>
      <c r="W121" s="97"/>
      <c r="X121" s="97"/>
      <c r="Y121" s="97"/>
      <c r="Z121" s="97"/>
      <c r="AA121" s="97"/>
    </row>
    <row r="122" spans="4:27" x14ac:dyDescent="0.25">
      <c r="D122" s="96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U122" s="97"/>
      <c r="V122" s="97"/>
      <c r="W122" s="97"/>
      <c r="X122" s="97"/>
      <c r="Y122" s="97"/>
      <c r="Z122" s="97"/>
      <c r="AA122" s="97"/>
    </row>
    <row r="123" spans="4:27" x14ac:dyDescent="0.25">
      <c r="D123" s="96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U123" s="97"/>
      <c r="V123" s="97"/>
      <c r="W123" s="97"/>
      <c r="X123" s="97"/>
      <c r="Y123" s="97"/>
      <c r="Z123" s="97"/>
      <c r="AA123" s="97"/>
    </row>
    <row r="124" spans="4:27" x14ac:dyDescent="0.25">
      <c r="D124" s="96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U124" s="97"/>
      <c r="V124" s="97"/>
      <c r="W124" s="97"/>
      <c r="X124" s="97"/>
      <c r="Y124" s="97"/>
      <c r="Z124" s="97"/>
      <c r="AA124" s="97"/>
    </row>
    <row r="125" spans="4:27" x14ac:dyDescent="0.25">
      <c r="D125" s="96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U125" s="97"/>
      <c r="V125" s="97"/>
      <c r="W125" s="97"/>
      <c r="X125" s="97"/>
      <c r="Y125" s="97"/>
      <c r="Z125" s="97"/>
      <c r="AA125" s="97"/>
    </row>
    <row r="126" spans="4:27" x14ac:dyDescent="0.25">
      <c r="D126" s="96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U126" s="97"/>
      <c r="V126" s="97"/>
      <c r="W126" s="97"/>
      <c r="X126" s="97"/>
      <c r="Y126" s="97"/>
      <c r="Z126" s="97"/>
      <c r="AA126" s="97"/>
    </row>
    <row r="127" spans="4:27" x14ac:dyDescent="0.25">
      <c r="D127" s="96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U127" s="97"/>
      <c r="V127" s="97"/>
      <c r="W127" s="97"/>
      <c r="X127" s="97"/>
      <c r="Y127" s="97"/>
      <c r="Z127" s="97"/>
      <c r="AA127" s="97"/>
    </row>
    <row r="128" spans="4:27" x14ac:dyDescent="0.25">
      <c r="D128" s="96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U128" s="97"/>
      <c r="V128" s="97"/>
      <c r="W128" s="97"/>
      <c r="X128" s="97"/>
      <c r="Y128" s="97"/>
      <c r="Z128" s="97"/>
      <c r="AA128" s="97"/>
    </row>
    <row r="129" spans="4:27" x14ac:dyDescent="0.25">
      <c r="D129" s="96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U129" s="97"/>
      <c r="V129" s="97"/>
      <c r="W129" s="97"/>
      <c r="X129" s="97"/>
      <c r="Y129" s="97"/>
      <c r="Z129" s="97"/>
      <c r="AA129" s="97"/>
    </row>
    <row r="130" spans="4:27" x14ac:dyDescent="0.25">
      <c r="D130" s="96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U130" s="97"/>
      <c r="V130" s="97"/>
      <c r="W130" s="97"/>
      <c r="X130" s="97"/>
      <c r="Y130" s="97"/>
      <c r="Z130" s="97"/>
      <c r="AA130" s="97"/>
    </row>
    <row r="131" spans="4:27" x14ac:dyDescent="0.25">
      <c r="D131" s="96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U131" s="97"/>
      <c r="V131" s="97"/>
      <c r="W131" s="97"/>
      <c r="X131" s="97"/>
      <c r="Y131" s="97"/>
      <c r="Z131" s="97"/>
      <c r="AA131" s="97"/>
    </row>
    <row r="132" spans="4:27" x14ac:dyDescent="0.25">
      <c r="D132" s="96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U132" s="97"/>
      <c r="V132" s="97"/>
      <c r="W132" s="97"/>
      <c r="X132" s="97"/>
      <c r="Y132" s="97"/>
      <c r="Z132" s="97"/>
      <c r="AA132" s="97"/>
    </row>
    <row r="133" spans="4:27" x14ac:dyDescent="0.25">
      <c r="D133" s="96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U133" s="97"/>
      <c r="V133" s="97"/>
      <c r="W133" s="97"/>
      <c r="X133" s="97"/>
      <c r="Y133" s="97"/>
      <c r="Z133" s="97"/>
      <c r="AA133" s="97"/>
    </row>
    <row r="134" spans="4:27" x14ac:dyDescent="0.25">
      <c r="D134" s="96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U134" s="97"/>
      <c r="V134" s="97"/>
      <c r="W134" s="97"/>
      <c r="X134" s="97"/>
      <c r="Y134" s="97"/>
      <c r="Z134" s="97"/>
      <c r="AA134" s="97"/>
    </row>
    <row r="135" spans="4:27" x14ac:dyDescent="0.25">
      <c r="D135" s="96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U135" s="97"/>
      <c r="V135" s="97"/>
      <c r="W135" s="97"/>
      <c r="X135" s="97"/>
      <c r="Y135" s="97"/>
      <c r="Z135" s="97"/>
      <c r="AA135" s="97"/>
    </row>
    <row r="136" spans="4:27" x14ac:dyDescent="0.25">
      <c r="D136" s="96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U136" s="97"/>
      <c r="V136" s="97"/>
      <c r="W136" s="97"/>
      <c r="X136" s="97"/>
      <c r="Y136" s="97"/>
      <c r="Z136" s="97"/>
      <c r="AA136" s="97"/>
    </row>
    <row r="137" spans="4:27" x14ac:dyDescent="0.25">
      <c r="D137" s="96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U137" s="97"/>
      <c r="V137" s="97"/>
      <c r="W137" s="97"/>
      <c r="X137" s="97"/>
      <c r="Y137" s="97"/>
      <c r="Z137" s="97"/>
      <c r="AA137" s="97"/>
    </row>
    <row r="138" spans="4:27" x14ac:dyDescent="0.25">
      <c r="D138" s="96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U138" s="97"/>
      <c r="V138" s="97"/>
      <c r="W138" s="97"/>
      <c r="X138" s="97"/>
      <c r="Y138" s="97"/>
      <c r="Z138" s="97"/>
      <c r="AA138" s="97"/>
    </row>
    <row r="139" spans="4:27" x14ac:dyDescent="0.25">
      <c r="D139" s="96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U139" s="97"/>
      <c r="V139" s="97"/>
      <c r="W139" s="97"/>
      <c r="X139" s="97"/>
      <c r="Y139" s="97"/>
      <c r="Z139" s="97"/>
      <c r="AA139" s="97"/>
    </row>
    <row r="140" spans="4:27" x14ac:dyDescent="0.25">
      <c r="D140" s="96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U140" s="97"/>
      <c r="V140" s="97"/>
      <c r="W140" s="97"/>
      <c r="X140" s="97"/>
      <c r="Y140" s="97"/>
      <c r="Z140" s="97"/>
      <c r="AA140" s="97"/>
    </row>
    <row r="141" spans="4:27" x14ac:dyDescent="0.25">
      <c r="D141" s="96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U141" s="97"/>
      <c r="V141" s="97"/>
      <c r="W141" s="97"/>
      <c r="X141" s="97"/>
      <c r="Y141" s="97"/>
      <c r="Z141" s="97"/>
      <c r="AA141" s="97"/>
    </row>
    <row r="142" spans="4:27" x14ac:dyDescent="0.25">
      <c r="D142" s="96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U142" s="97"/>
      <c r="V142" s="97"/>
      <c r="W142" s="97"/>
      <c r="X142" s="97"/>
      <c r="Y142" s="97"/>
      <c r="Z142" s="97"/>
      <c r="AA142" s="97"/>
    </row>
    <row r="143" spans="4:27" x14ac:dyDescent="0.25">
      <c r="D143" s="96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U143" s="97"/>
      <c r="V143" s="97"/>
      <c r="W143" s="97"/>
      <c r="X143" s="97"/>
      <c r="Y143" s="97"/>
      <c r="Z143" s="97"/>
      <c r="AA143" s="97"/>
    </row>
    <row r="144" spans="4:27" x14ac:dyDescent="0.25">
      <c r="D144" s="96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U144" s="97"/>
      <c r="V144" s="97"/>
      <c r="W144" s="97"/>
      <c r="X144" s="97"/>
      <c r="Y144" s="97"/>
      <c r="Z144" s="97"/>
      <c r="AA144" s="97"/>
    </row>
    <row r="145" spans="4:27" x14ac:dyDescent="0.25">
      <c r="D145" s="96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U145" s="97"/>
      <c r="V145" s="97"/>
      <c r="W145" s="97"/>
      <c r="X145" s="97"/>
      <c r="Y145" s="97"/>
      <c r="Z145" s="97"/>
      <c r="AA145" s="97"/>
    </row>
    <row r="146" spans="4:27" x14ac:dyDescent="0.25">
      <c r="D146" s="96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U146" s="97"/>
      <c r="V146" s="97"/>
      <c r="W146" s="97"/>
      <c r="X146" s="97"/>
      <c r="Y146" s="97"/>
      <c r="Z146" s="97"/>
      <c r="AA146" s="97"/>
    </row>
    <row r="147" spans="4:27" x14ac:dyDescent="0.25">
      <c r="D147" s="96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U147" s="97"/>
      <c r="V147" s="97"/>
      <c r="W147" s="97"/>
      <c r="X147" s="97"/>
      <c r="Y147" s="97"/>
      <c r="Z147" s="97"/>
      <c r="AA147" s="97"/>
    </row>
    <row r="148" spans="4:27" x14ac:dyDescent="0.25">
      <c r="D148" s="96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U148" s="97"/>
      <c r="V148" s="97"/>
      <c r="W148" s="97"/>
      <c r="X148" s="97"/>
      <c r="Y148" s="97"/>
      <c r="Z148" s="97"/>
      <c r="AA148" s="97"/>
    </row>
    <row r="149" spans="4:27" x14ac:dyDescent="0.25">
      <c r="D149" s="96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U149" s="97"/>
      <c r="V149" s="97"/>
      <c r="W149" s="97"/>
      <c r="X149" s="97"/>
      <c r="Y149" s="97"/>
      <c r="Z149" s="97"/>
      <c r="AA149" s="97"/>
    </row>
    <row r="150" spans="4:27" x14ac:dyDescent="0.25">
      <c r="D150" s="96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U150" s="97"/>
      <c r="V150" s="97"/>
      <c r="W150" s="97"/>
      <c r="X150" s="97"/>
      <c r="Y150" s="97"/>
      <c r="Z150" s="97"/>
      <c r="AA150" s="97"/>
    </row>
    <row r="151" spans="4:27" x14ac:dyDescent="0.25">
      <c r="D151" s="96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U151" s="97"/>
      <c r="V151" s="97"/>
      <c r="W151" s="97"/>
      <c r="X151" s="97"/>
      <c r="Y151" s="97"/>
      <c r="Z151" s="97"/>
      <c r="AA151" s="97"/>
    </row>
    <row r="152" spans="4:27" x14ac:dyDescent="0.25">
      <c r="D152" s="96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U152" s="97"/>
      <c r="V152" s="97"/>
      <c r="W152" s="97"/>
      <c r="X152" s="97"/>
      <c r="Y152" s="97"/>
      <c r="Z152" s="97"/>
      <c r="AA152" s="97"/>
    </row>
    <row r="153" spans="4:27" x14ac:dyDescent="0.25">
      <c r="D153" s="96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U153" s="97"/>
      <c r="V153" s="97"/>
      <c r="W153" s="97"/>
      <c r="X153" s="97"/>
      <c r="Y153" s="97"/>
      <c r="Z153" s="97"/>
      <c r="AA153" s="97"/>
    </row>
    <row r="154" spans="4:27" x14ac:dyDescent="0.25">
      <c r="D154" s="96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U154" s="97"/>
      <c r="V154" s="97"/>
      <c r="W154" s="97"/>
      <c r="X154" s="97"/>
      <c r="Y154" s="97"/>
      <c r="Z154" s="97"/>
      <c r="AA154" s="97"/>
    </row>
    <row r="155" spans="4:27" x14ac:dyDescent="0.25">
      <c r="D155" s="96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U155" s="97"/>
      <c r="V155" s="97"/>
      <c r="W155" s="97"/>
      <c r="X155" s="97"/>
      <c r="Y155" s="97"/>
      <c r="Z155" s="97"/>
      <c r="AA155" s="97"/>
    </row>
    <row r="156" spans="4:27" x14ac:dyDescent="0.25">
      <c r="D156" s="96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U156" s="97"/>
      <c r="V156" s="97"/>
      <c r="W156" s="97"/>
      <c r="X156" s="97"/>
      <c r="Y156" s="97"/>
      <c r="Z156" s="97"/>
      <c r="AA156" s="97"/>
    </row>
    <row r="157" spans="4:27" x14ac:dyDescent="0.25">
      <c r="D157" s="96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U157" s="97"/>
      <c r="V157" s="97"/>
      <c r="W157" s="97"/>
      <c r="X157" s="97"/>
      <c r="Y157" s="97"/>
      <c r="Z157" s="97"/>
      <c r="AA157" s="97"/>
    </row>
    <row r="158" spans="4:27" x14ac:dyDescent="0.25">
      <c r="D158" s="96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U158" s="97"/>
      <c r="V158" s="97"/>
      <c r="W158" s="97"/>
      <c r="X158" s="97"/>
      <c r="Y158" s="97"/>
      <c r="Z158" s="97"/>
      <c r="AA158" s="97"/>
    </row>
    <row r="159" spans="4:27" x14ac:dyDescent="0.25">
      <c r="D159" s="96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U159" s="97"/>
      <c r="V159" s="97"/>
      <c r="W159" s="97"/>
      <c r="X159" s="97"/>
      <c r="Y159" s="97"/>
      <c r="Z159" s="97"/>
      <c r="AA159" s="97"/>
    </row>
    <row r="160" spans="4:27" x14ac:dyDescent="0.25">
      <c r="D160" s="96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U160" s="97"/>
      <c r="V160" s="97"/>
      <c r="W160" s="97"/>
      <c r="X160" s="97"/>
      <c r="Y160" s="97"/>
      <c r="Z160" s="97"/>
      <c r="AA160" s="97"/>
    </row>
    <row r="161" spans="4:27" x14ac:dyDescent="0.25">
      <c r="D161" s="96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U161" s="97"/>
      <c r="V161" s="97"/>
      <c r="W161" s="97"/>
      <c r="X161" s="97"/>
      <c r="Y161" s="97"/>
      <c r="Z161" s="97"/>
      <c r="AA161" s="97"/>
    </row>
    <row r="162" spans="4:27" x14ac:dyDescent="0.25">
      <c r="D162" s="96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U162" s="97"/>
      <c r="V162" s="97"/>
      <c r="W162" s="97"/>
      <c r="X162" s="97"/>
      <c r="Y162" s="97"/>
      <c r="Z162" s="97"/>
      <c r="AA162" s="97"/>
    </row>
    <row r="163" spans="4:27" x14ac:dyDescent="0.25">
      <c r="D163" s="96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U163" s="97"/>
      <c r="V163" s="97"/>
      <c r="W163" s="97"/>
      <c r="X163" s="97"/>
      <c r="Y163" s="97"/>
      <c r="Z163" s="97"/>
      <c r="AA163" s="97"/>
    </row>
    <row r="164" spans="4:27" x14ac:dyDescent="0.25">
      <c r="D164" s="96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U164" s="97"/>
      <c r="V164" s="97"/>
      <c r="W164" s="97"/>
      <c r="X164" s="97"/>
      <c r="Y164" s="97"/>
      <c r="Z164" s="97"/>
      <c r="AA164" s="97"/>
    </row>
    <row r="165" spans="4:27" x14ac:dyDescent="0.25">
      <c r="D165" s="96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U165" s="97"/>
      <c r="V165" s="97"/>
      <c r="W165" s="97"/>
      <c r="X165" s="97"/>
      <c r="Y165" s="97"/>
      <c r="Z165" s="97"/>
      <c r="AA165" s="97"/>
    </row>
    <row r="166" spans="4:27" x14ac:dyDescent="0.25">
      <c r="D166" s="96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U166" s="97"/>
      <c r="V166" s="97"/>
      <c r="W166" s="97"/>
      <c r="X166" s="97"/>
      <c r="Y166" s="97"/>
      <c r="Z166" s="97"/>
      <c r="AA166" s="97"/>
    </row>
    <row r="167" spans="4:27" x14ac:dyDescent="0.25">
      <c r="D167" s="96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U167" s="97"/>
      <c r="V167" s="97"/>
      <c r="W167" s="97"/>
      <c r="X167" s="97"/>
      <c r="Y167" s="97"/>
      <c r="Z167" s="97"/>
      <c r="AA167" s="97"/>
    </row>
    <row r="168" spans="4:27" x14ac:dyDescent="0.25">
      <c r="D168" s="96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U168" s="97"/>
      <c r="V168" s="97"/>
      <c r="W168" s="97"/>
      <c r="X168" s="97"/>
      <c r="Y168" s="97"/>
      <c r="Z168" s="97"/>
      <c r="AA168" s="97"/>
    </row>
    <row r="169" spans="4:27" x14ac:dyDescent="0.25">
      <c r="D169" s="96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U169" s="97"/>
      <c r="V169" s="97"/>
      <c r="W169" s="97"/>
      <c r="X169" s="97"/>
      <c r="Y169" s="97"/>
      <c r="Z169" s="97"/>
      <c r="AA169" s="97"/>
    </row>
    <row r="170" spans="4:27" x14ac:dyDescent="0.25">
      <c r="D170" s="96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U170" s="97"/>
      <c r="V170" s="97"/>
      <c r="W170" s="97"/>
      <c r="X170" s="97"/>
      <c r="Y170" s="97"/>
      <c r="Z170" s="97"/>
      <c r="AA170" s="97"/>
    </row>
    <row r="171" spans="4:27" x14ac:dyDescent="0.25">
      <c r="D171" s="96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U171" s="97"/>
      <c r="V171" s="97"/>
      <c r="W171" s="97"/>
      <c r="X171" s="97"/>
      <c r="Y171" s="97"/>
      <c r="Z171" s="97"/>
      <c r="AA171" s="97"/>
    </row>
    <row r="172" spans="4:27" x14ac:dyDescent="0.25">
      <c r="D172" s="96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U172" s="97"/>
      <c r="V172" s="97"/>
      <c r="W172" s="97"/>
      <c r="X172" s="97"/>
      <c r="Y172" s="97"/>
      <c r="Z172" s="97"/>
      <c r="AA172" s="97"/>
    </row>
    <row r="173" spans="4:27" x14ac:dyDescent="0.25">
      <c r="D173" s="96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U173" s="97"/>
      <c r="V173" s="97"/>
      <c r="W173" s="97"/>
      <c r="X173" s="97"/>
      <c r="Y173" s="97"/>
      <c r="Z173" s="97"/>
      <c r="AA173" s="97"/>
    </row>
    <row r="174" spans="4:27" x14ac:dyDescent="0.25">
      <c r="D174" s="96"/>
    </row>
    <row r="175" spans="4:27" x14ac:dyDescent="0.25">
      <c r="D175" s="96"/>
    </row>
    <row r="176" spans="4:27" x14ac:dyDescent="0.25">
      <c r="D176" s="96"/>
    </row>
    <row r="177" spans="4:4" x14ac:dyDescent="0.25">
      <c r="D177" s="96"/>
    </row>
    <row r="178" spans="4:4" x14ac:dyDescent="0.25">
      <c r="D178" s="96"/>
    </row>
    <row r="179" spans="4:4" x14ac:dyDescent="0.25">
      <c r="D179" s="96"/>
    </row>
    <row r="180" spans="4:4" x14ac:dyDescent="0.25">
      <c r="D180" s="96"/>
    </row>
    <row r="181" spans="4:4" x14ac:dyDescent="0.25">
      <c r="D181" s="96"/>
    </row>
    <row r="182" spans="4:4" x14ac:dyDescent="0.25">
      <c r="D182" s="96"/>
    </row>
    <row r="183" spans="4:4" x14ac:dyDescent="0.25">
      <c r="D183" s="96"/>
    </row>
    <row r="184" spans="4:4" x14ac:dyDescent="0.25">
      <c r="D184" s="96"/>
    </row>
    <row r="185" spans="4:4" x14ac:dyDescent="0.25">
      <c r="D185" s="96"/>
    </row>
    <row r="186" spans="4:4" x14ac:dyDescent="0.25">
      <c r="D186" s="96"/>
    </row>
    <row r="187" spans="4:4" x14ac:dyDescent="0.25">
      <c r="D187" s="96"/>
    </row>
    <row r="188" spans="4:4" x14ac:dyDescent="0.25">
      <c r="D188" s="96"/>
    </row>
    <row r="189" spans="4:4" x14ac:dyDescent="0.25">
      <c r="D189" s="96"/>
    </row>
    <row r="190" spans="4:4" x14ac:dyDescent="0.25">
      <c r="D190" s="96"/>
    </row>
    <row r="191" spans="4:4" x14ac:dyDescent="0.25">
      <c r="D191" s="96"/>
    </row>
    <row r="192" spans="4:4" x14ac:dyDescent="0.25">
      <c r="D192" s="96"/>
    </row>
    <row r="193" spans="4:4" x14ac:dyDescent="0.25">
      <c r="D193" s="96"/>
    </row>
    <row r="194" spans="4:4" x14ac:dyDescent="0.25">
      <c r="D194" s="96"/>
    </row>
    <row r="195" spans="4:4" x14ac:dyDescent="0.25">
      <c r="D195" s="96"/>
    </row>
    <row r="196" spans="4:4" x14ac:dyDescent="0.25">
      <c r="D196" s="96"/>
    </row>
    <row r="197" spans="4:4" x14ac:dyDescent="0.25">
      <c r="D197" s="96"/>
    </row>
    <row r="198" spans="4:4" x14ac:dyDescent="0.25">
      <c r="D198" s="96"/>
    </row>
    <row r="199" spans="4:4" x14ac:dyDescent="0.25">
      <c r="D199" s="96"/>
    </row>
    <row r="200" spans="4:4" x14ac:dyDescent="0.25">
      <c r="D200" s="96"/>
    </row>
    <row r="201" spans="4:4" x14ac:dyDescent="0.25">
      <c r="D201" s="96"/>
    </row>
    <row r="202" spans="4:4" x14ac:dyDescent="0.25">
      <c r="D202" s="96"/>
    </row>
    <row r="203" spans="4:4" x14ac:dyDescent="0.25">
      <c r="D203" s="96"/>
    </row>
    <row r="204" spans="4:4" x14ac:dyDescent="0.25">
      <c r="D204" s="96"/>
    </row>
    <row r="205" spans="4:4" x14ac:dyDescent="0.25">
      <c r="D205" s="96"/>
    </row>
    <row r="206" spans="4:4" x14ac:dyDescent="0.25">
      <c r="D206" s="96"/>
    </row>
    <row r="207" spans="4:4" x14ac:dyDescent="0.25">
      <c r="D207" s="96"/>
    </row>
    <row r="208" spans="4:4" x14ac:dyDescent="0.25">
      <c r="D208" s="96"/>
    </row>
    <row r="209" spans="4:4" x14ac:dyDescent="0.25">
      <c r="D209" s="96"/>
    </row>
    <row r="210" spans="4:4" x14ac:dyDescent="0.25">
      <c r="D210" s="96"/>
    </row>
    <row r="211" spans="4:4" x14ac:dyDescent="0.25">
      <c r="D211" s="96"/>
    </row>
    <row r="212" spans="4:4" x14ac:dyDescent="0.25">
      <c r="D212" s="96"/>
    </row>
    <row r="213" spans="4:4" x14ac:dyDescent="0.25">
      <c r="D213" s="96"/>
    </row>
    <row r="214" spans="4:4" x14ac:dyDescent="0.25">
      <c r="D214" s="96"/>
    </row>
    <row r="215" spans="4:4" x14ac:dyDescent="0.25">
      <c r="D215" s="96"/>
    </row>
    <row r="216" spans="4:4" x14ac:dyDescent="0.25">
      <c r="D216" s="96"/>
    </row>
    <row r="217" spans="4:4" x14ac:dyDescent="0.25">
      <c r="D217" s="96"/>
    </row>
    <row r="218" spans="4:4" x14ac:dyDescent="0.25">
      <c r="D218" s="96"/>
    </row>
    <row r="219" spans="4:4" x14ac:dyDescent="0.25">
      <c r="D219" s="96"/>
    </row>
    <row r="220" spans="4:4" x14ac:dyDescent="0.25">
      <c r="D220" s="96"/>
    </row>
    <row r="221" spans="4:4" x14ac:dyDescent="0.25">
      <c r="D221" s="96"/>
    </row>
    <row r="222" spans="4:4" x14ac:dyDescent="0.25">
      <c r="D222" s="96"/>
    </row>
    <row r="223" spans="4:4" x14ac:dyDescent="0.25">
      <c r="D223" s="96"/>
    </row>
    <row r="224" spans="4:4" x14ac:dyDescent="0.25">
      <c r="D224" s="96"/>
    </row>
    <row r="225" spans="4:4" x14ac:dyDescent="0.25">
      <c r="D225" s="96"/>
    </row>
    <row r="226" spans="4:4" x14ac:dyDescent="0.25">
      <c r="D226" s="96"/>
    </row>
    <row r="227" spans="4:4" x14ac:dyDescent="0.25">
      <c r="D227" s="96"/>
    </row>
    <row r="228" spans="4:4" x14ac:dyDescent="0.25">
      <c r="D228" s="96"/>
    </row>
    <row r="229" spans="4:4" x14ac:dyDescent="0.25">
      <c r="D229" s="96"/>
    </row>
    <row r="230" spans="4:4" x14ac:dyDescent="0.25">
      <c r="D230" s="96"/>
    </row>
    <row r="231" spans="4:4" x14ac:dyDescent="0.25">
      <c r="D231" s="96"/>
    </row>
    <row r="232" spans="4:4" x14ac:dyDescent="0.25">
      <c r="D232" s="96"/>
    </row>
    <row r="233" spans="4:4" x14ac:dyDescent="0.25">
      <c r="D233" s="96"/>
    </row>
    <row r="234" spans="4:4" x14ac:dyDescent="0.25">
      <c r="D234" s="96"/>
    </row>
    <row r="235" spans="4:4" x14ac:dyDescent="0.25">
      <c r="D235" s="96"/>
    </row>
    <row r="236" spans="4:4" x14ac:dyDescent="0.25">
      <c r="D236" s="96"/>
    </row>
    <row r="237" spans="4:4" x14ac:dyDescent="0.25">
      <c r="D237" s="96"/>
    </row>
    <row r="238" spans="4:4" x14ac:dyDescent="0.25">
      <c r="D238" s="96"/>
    </row>
    <row r="239" spans="4:4" x14ac:dyDescent="0.25">
      <c r="D239" s="96"/>
    </row>
    <row r="240" spans="4:4" x14ac:dyDescent="0.25">
      <c r="D240" s="96"/>
    </row>
    <row r="241" spans="4:4" x14ac:dyDescent="0.25">
      <c r="D241" s="96"/>
    </row>
    <row r="242" spans="4:4" x14ac:dyDescent="0.25">
      <c r="D242" s="96"/>
    </row>
    <row r="243" spans="4:4" x14ac:dyDescent="0.25">
      <c r="D243" s="96"/>
    </row>
    <row r="244" spans="4:4" x14ac:dyDescent="0.25">
      <c r="D244" s="96"/>
    </row>
    <row r="245" spans="4:4" x14ac:dyDescent="0.25">
      <c r="D245" s="96"/>
    </row>
    <row r="246" spans="4:4" x14ac:dyDescent="0.25">
      <c r="D246" s="96"/>
    </row>
    <row r="247" spans="4:4" x14ac:dyDescent="0.25">
      <c r="D247" s="96"/>
    </row>
    <row r="248" spans="4:4" x14ac:dyDescent="0.25">
      <c r="D248" s="96"/>
    </row>
    <row r="249" spans="4:4" x14ac:dyDescent="0.25">
      <c r="D249" s="96"/>
    </row>
    <row r="250" spans="4:4" x14ac:dyDescent="0.25">
      <c r="D250" s="96"/>
    </row>
    <row r="251" spans="4:4" x14ac:dyDescent="0.25">
      <c r="D251" s="96"/>
    </row>
    <row r="252" spans="4:4" x14ac:dyDescent="0.25">
      <c r="D252" s="96"/>
    </row>
    <row r="253" spans="4:4" x14ac:dyDescent="0.25">
      <c r="D253" s="96"/>
    </row>
    <row r="254" spans="4:4" x14ac:dyDescent="0.25">
      <c r="D254" s="96"/>
    </row>
    <row r="255" spans="4:4" x14ac:dyDescent="0.25">
      <c r="D255" s="96"/>
    </row>
    <row r="256" spans="4:4" x14ac:dyDescent="0.25">
      <c r="D256" s="96"/>
    </row>
    <row r="257" spans="4:4" x14ac:dyDescent="0.25">
      <c r="D257" s="96"/>
    </row>
    <row r="258" spans="4:4" x14ac:dyDescent="0.25">
      <c r="D258" s="96"/>
    </row>
    <row r="259" spans="4:4" x14ac:dyDescent="0.25">
      <c r="D259" s="96"/>
    </row>
    <row r="260" spans="4:4" x14ac:dyDescent="0.25">
      <c r="D260" s="96"/>
    </row>
    <row r="261" spans="4:4" x14ac:dyDescent="0.25">
      <c r="D261" s="96"/>
    </row>
    <row r="262" spans="4:4" x14ac:dyDescent="0.25">
      <c r="D262" s="96"/>
    </row>
    <row r="263" spans="4:4" x14ac:dyDescent="0.25">
      <c r="D263" s="96"/>
    </row>
    <row r="264" spans="4:4" x14ac:dyDescent="0.25">
      <c r="D264" s="96"/>
    </row>
    <row r="265" spans="4:4" x14ac:dyDescent="0.25">
      <c r="D265" s="96"/>
    </row>
    <row r="266" spans="4:4" x14ac:dyDescent="0.25">
      <c r="D266" s="96"/>
    </row>
    <row r="267" spans="4:4" x14ac:dyDescent="0.25">
      <c r="D267" s="96"/>
    </row>
    <row r="268" spans="4:4" x14ac:dyDescent="0.25">
      <c r="D268" s="96"/>
    </row>
    <row r="269" spans="4:4" x14ac:dyDescent="0.25">
      <c r="D269" s="96"/>
    </row>
    <row r="270" spans="4:4" x14ac:dyDescent="0.25">
      <c r="D270" s="96"/>
    </row>
    <row r="271" spans="4:4" x14ac:dyDescent="0.25">
      <c r="D271" s="96"/>
    </row>
    <row r="272" spans="4:4" x14ac:dyDescent="0.25">
      <c r="D272" s="96"/>
    </row>
    <row r="273" spans="4:4" x14ac:dyDescent="0.25">
      <c r="D273" s="96"/>
    </row>
    <row r="274" spans="4:4" x14ac:dyDescent="0.25">
      <c r="D274" s="96"/>
    </row>
    <row r="275" spans="4:4" x14ac:dyDescent="0.25">
      <c r="D275" s="96"/>
    </row>
    <row r="276" spans="4:4" x14ac:dyDescent="0.25">
      <c r="D276" s="96"/>
    </row>
    <row r="277" spans="4:4" x14ac:dyDescent="0.25">
      <c r="D277" s="96"/>
    </row>
    <row r="278" spans="4:4" x14ac:dyDescent="0.25">
      <c r="D278" s="96"/>
    </row>
    <row r="279" spans="4:4" x14ac:dyDescent="0.25">
      <c r="D279" s="96"/>
    </row>
    <row r="280" spans="4:4" x14ac:dyDescent="0.25">
      <c r="D280" s="96"/>
    </row>
    <row r="281" spans="4:4" x14ac:dyDescent="0.25">
      <c r="D281" s="96"/>
    </row>
    <row r="282" spans="4:4" x14ac:dyDescent="0.25">
      <c r="D282" s="96"/>
    </row>
    <row r="283" spans="4:4" x14ac:dyDescent="0.25">
      <c r="D283" s="96"/>
    </row>
    <row r="284" spans="4:4" x14ac:dyDescent="0.25">
      <c r="D284" s="96"/>
    </row>
    <row r="285" spans="4:4" x14ac:dyDescent="0.25">
      <c r="D285" s="96"/>
    </row>
    <row r="286" spans="4:4" x14ac:dyDescent="0.25">
      <c r="D286" s="96"/>
    </row>
    <row r="287" spans="4:4" x14ac:dyDescent="0.25">
      <c r="D287" s="96"/>
    </row>
    <row r="288" spans="4:4" x14ac:dyDescent="0.25">
      <c r="D288" s="96"/>
    </row>
    <row r="289" spans="4:4" x14ac:dyDescent="0.25">
      <c r="D289" s="96"/>
    </row>
    <row r="290" spans="4:4" x14ac:dyDescent="0.25">
      <c r="D290" s="96"/>
    </row>
    <row r="291" spans="4:4" x14ac:dyDescent="0.25">
      <c r="D291" s="96"/>
    </row>
    <row r="292" spans="4:4" x14ac:dyDescent="0.25">
      <c r="D292" s="96"/>
    </row>
    <row r="293" spans="4:4" x14ac:dyDescent="0.25">
      <c r="D293" s="96"/>
    </row>
    <row r="294" spans="4:4" x14ac:dyDescent="0.25">
      <c r="D294" s="96"/>
    </row>
    <row r="295" spans="4:4" x14ac:dyDescent="0.25">
      <c r="D295" s="96"/>
    </row>
    <row r="296" spans="4:4" x14ac:dyDescent="0.25">
      <c r="D296" s="96"/>
    </row>
    <row r="297" spans="4:4" x14ac:dyDescent="0.25">
      <c r="D297" s="96"/>
    </row>
    <row r="298" spans="4:4" x14ac:dyDescent="0.25">
      <c r="D298" s="96"/>
    </row>
    <row r="299" spans="4:4" x14ac:dyDescent="0.25">
      <c r="D299" s="96"/>
    </row>
    <row r="300" spans="4:4" x14ac:dyDescent="0.25">
      <c r="D300" s="96"/>
    </row>
    <row r="301" spans="4:4" x14ac:dyDescent="0.25">
      <c r="D301" s="96"/>
    </row>
    <row r="302" spans="4:4" x14ac:dyDescent="0.25">
      <c r="D302" s="96"/>
    </row>
    <row r="303" spans="4:4" x14ac:dyDescent="0.25">
      <c r="D303" s="96"/>
    </row>
    <row r="304" spans="4:4" x14ac:dyDescent="0.25">
      <c r="D304" s="96"/>
    </row>
    <row r="305" spans="4:4" x14ac:dyDescent="0.25">
      <c r="D305" s="96"/>
    </row>
    <row r="306" spans="4:4" x14ac:dyDescent="0.25">
      <c r="D306" s="96"/>
    </row>
    <row r="307" spans="4:4" x14ac:dyDescent="0.25">
      <c r="D307" s="96"/>
    </row>
    <row r="308" spans="4:4" x14ac:dyDescent="0.25">
      <c r="D308" s="96"/>
    </row>
    <row r="309" spans="4:4" x14ac:dyDescent="0.25">
      <c r="D309" s="96"/>
    </row>
    <row r="310" spans="4:4" x14ac:dyDescent="0.25">
      <c r="D310" s="96"/>
    </row>
    <row r="311" spans="4:4" x14ac:dyDescent="0.25">
      <c r="D311" s="96"/>
    </row>
    <row r="312" spans="4:4" x14ac:dyDescent="0.25">
      <c r="D312" s="96"/>
    </row>
    <row r="313" spans="4:4" x14ac:dyDescent="0.25">
      <c r="D313" s="96"/>
    </row>
    <row r="314" spans="4:4" x14ac:dyDescent="0.25">
      <c r="D314" s="96"/>
    </row>
    <row r="315" spans="4:4" x14ac:dyDescent="0.25">
      <c r="D315" s="96"/>
    </row>
    <row r="316" spans="4:4" x14ac:dyDescent="0.25">
      <c r="D316" s="96"/>
    </row>
    <row r="317" spans="4:4" x14ac:dyDescent="0.25">
      <c r="D317" s="96"/>
    </row>
    <row r="318" spans="4:4" x14ac:dyDescent="0.25">
      <c r="D318" s="96"/>
    </row>
    <row r="319" spans="4:4" x14ac:dyDescent="0.25">
      <c r="D319" s="96"/>
    </row>
    <row r="320" spans="4:4" x14ac:dyDescent="0.25">
      <c r="D320" s="96"/>
    </row>
    <row r="321" spans="4:4" x14ac:dyDescent="0.25">
      <c r="D321" s="96"/>
    </row>
    <row r="322" spans="4:4" x14ac:dyDescent="0.25">
      <c r="D322" s="96"/>
    </row>
    <row r="323" spans="4:4" x14ac:dyDescent="0.25">
      <c r="D323" s="96"/>
    </row>
    <row r="324" spans="4:4" x14ac:dyDescent="0.25">
      <c r="D324" s="96"/>
    </row>
    <row r="325" spans="4:4" x14ac:dyDescent="0.25">
      <c r="D325" s="96"/>
    </row>
    <row r="326" spans="4:4" x14ac:dyDescent="0.25">
      <c r="D326" s="96"/>
    </row>
    <row r="327" spans="4:4" x14ac:dyDescent="0.25">
      <c r="D327" s="96"/>
    </row>
    <row r="328" spans="4:4" x14ac:dyDescent="0.25">
      <c r="D328" s="96"/>
    </row>
    <row r="329" spans="4:4" x14ac:dyDescent="0.25">
      <c r="D329" s="96"/>
    </row>
    <row r="330" spans="4:4" x14ac:dyDescent="0.25">
      <c r="D330" s="96"/>
    </row>
    <row r="331" spans="4:4" x14ac:dyDescent="0.25">
      <c r="D331" s="96"/>
    </row>
    <row r="332" spans="4:4" x14ac:dyDescent="0.25">
      <c r="D332" s="96"/>
    </row>
    <row r="333" spans="4:4" x14ac:dyDescent="0.25">
      <c r="D333" s="96"/>
    </row>
    <row r="334" spans="4:4" x14ac:dyDescent="0.25">
      <c r="D334" s="96"/>
    </row>
    <row r="335" spans="4:4" x14ac:dyDescent="0.25">
      <c r="D335" s="96"/>
    </row>
    <row r="336" spans="4:4" x14ac:dyDescent="0.25">
      <c r="D336" s="96"/>
    </row>
    <row r="337" spans="4:4" x14ac:dyDescent="0.25">
      <c r="D337" s="96"/>
    </row>
    <row r="338" spans="4:4" x14ac:dyDescent="0.25">
      <c r="D338" s="96"/>
    </row>
    <row r="339" spans="4:4" x14ac:dyDescent="0.25">
      <c r="D339" s="96"/>
    </row>
    <row r="340" spans="4:4" x14ac:dyDescent="0.25">
      <c r="D340" s="96"/>
    </row>
    <row r="341" spans="4:4" x14ac:dyDescent="0.25">
      <c r="D341" s="96"/>
    </row>
    <row r="342" spans="4:4" x14ac:dyDescent="0.25">
      <c r="D342" s="96"/>
    </row>
    <row r="343" spans="4:4" x14ac:dyDescent="0.25">
      <c r="D343" s="96"/>
    </row>
    <row r="344" spans="4:4" x14ac:dyDescent="0.25">
      <c r="D344" s="96"/>
    </row>
    <row r="345" spans="4:4" x14ac:dyDescent="0.25">
      <c r="D345" s="96"/>
    </row>
    <row r="346" spans="4:4" x14ac:dyDescent="0.25">
      <c r="D346" s="96"/>
    </row>
    <row r="347" spans="4:4" x14ac:dyDescent="0.25">
      <c r="D347" s="96"/>
    </row>
    <row r="348" spans="4:4" x14ac:dyDescent="0.25">
      <c r="D348" s="96"/>
    </row>
    <row r="349" spans="4:4" x14ac:dyDescent="0.25">
      <c r="D349" s="96"/>
    </row>
    <row r="350" spans="4:4" x14ac:dyDescent="0.25">
      <c r="D350" s="96"/>
    </row>
    <row r="351" spans="4:4" x14ac:dyDescent="0.25">
      <c r="D351" s="96"/>
    </row>
    <row r="352" spans="4:4" x14ac:dyDescent="0.25">
      <c r="D352" s="96"/>
    </row>
    <row r="353" spans="4:4" x14ac:dyDescent="0.25">
      <c r="D353" s="96"/>
    </row>
    <row r="354" spans="4:4" x14ac:dyDescent="0.25">
      <c r="D354" s="96"/>
    </row>
    <row r="355" spans="4:4" x14ac:dyDescent="0.25">
      <c r="D355" s="96"/>
    </row>
    <row r="356" spans="4:4" x14ac:dyDescent="0.25">
      <c r="D356" s="96"/>
    </row>
    <row r="357" spans="4:4" x14ac:dyDescent="0.25">
      <c r="D357" s="96"/>
    </row>
    <row r="358" spans="4:4" x14ac:dyDescent="0.25">
      <c r="D358" s="96"/>
    </row>
    <row r="359" spans="4:4" x14ac:dyDescent="0.25">
      <c r="D359" s="96"/>
    </row>
    <row r="360" spans="4:4" x14ac:dyDescent="0.25">
      <c r="D360" s="96"/>
    </row>
    <row r="361" spans="4:4" x14ac:dyDescent="0.25">
      <c r="D361" s="96"/>
    </row>
    <row r="362" spans="4:4" x14ac:dyDescent="0.25">
      <c r="D362" s="96"/>
    </row>
    <row r="363" spans="4:4" x14ac:dyDescent="0.25">
      <c r="D363" s="96"/>
    </row>
    <row r="364" spans="4:4" x14ac:dyDescent="0.25">
      <c r="D364" s="96"/>
    </row>
    <row r="365" spans="4:4" x14ac:dyDescent="0.25">
      <c r="D365" s="96"/>
    </row>
    <row r="366" spans="4:4" x14ac:dyDescent="0.25">
      <c r="D366" s="96"/>
    </row>
    <row r="367" spans="4:4" x14ac:dyDescent="0.25">
      <c r="D367" s="96"/>
    </row>
    <row r="368" spans="4:4" x14ac:dyDescent="0.25">
      <c r="D368" s="96"/>
    </row>
    <row r="369" spans="4:4" x14ac:dyDescent="0.25">
      <c r="D369" s="96"/>
    </row>
    <row r="370" spans="4:4" x14ac:dyDescent="0.25">
      <c r="D370" s="96"/>
    </row>
    <row r="371" spans="4:4" x14ac:dyDescent="0.25">
      <c r="D371" s="96"/>
    </row>
    <row r="372" spans="4:4" x14ac:dyDescent="0.25">
      <c r="D372" s="96"/>
    </row>
    <row r="373" spans="4:4" x14ac:dyDescent="0.25">
      <c r="D373" s="96"/>
    </row>
    <row r="374" spans="4:4" x14ac:dyDescent="0.25">
      <c r="D374" s="96"/>
    </row>
    <row r="375" spans="4:4" x14ac:dyDescent="0.25">
      <c r="D375" s="96"/>
    </row>
    <row r="376" spans="4:4" x14ac:dyDescent="0.25">
      <c r="D376" s="96"/>
    </row>
    <row r="377" spans="4:4" x14ac:dyDescent="0.25">
      <c r="D377" s="96"/>
    </row>
    <row r="378" spans="4:4" x14ac:dyDescent="0.25">
      <c r="D378" s="96"/>
    </row>
    <row r="379" spans="4:4" x14ac:dyDescent="0.25">
      <c r="D379" s="96"/>
    </row>
    <row r="380" spans="4:4" x14ac:dyDescent="0.25">
      <c r="D380" s="96"/>
    </row>
    <row r="381" spans="4:4" x14ac:dyDescent="0.25">
      <c r="D381" s="96"/>
    </row>
    <row r="382" spans="4:4" x14ac:dyDescent="0.25">
      <c r="D382" s="96"/>
    </row>
    <row r="383" spans="4:4" x14ac:dyDescent="0.25">
      <c r="D383" s="96"/>
    </row>
    <row r="384" spans="4:4" x14ac:dyDescent="0.25">
      <c r="D384" s="96"/>
    </row>
    <row r="385" spans="4:4" x14ac:dyDescent="0.25">
      <c r="D385" s="96"/>
    </row>
    <row r="386" spans="4:4" x14ac:dyDescent="0.25">
      <c r="D386" s="96"/>
    </row>
    <row r="387" spans="4:4" x14ac:dyDescent="0.25">
      <c r="D387" s="96"/>
    </row>
    <row r="388" spans="4:4" x14ac:dyDescent="0.25">
      <c r="D388" s="96"/>
    </row>
    <row r="389" spans="4:4" x14ac:dyDescent="0.25">
      <c r="D389" s="96"/>
    </row>
    <row r="390" spans="4:4" x14ac:dyDescent="0.25">
      <c r="D390" s="96"/>
    </row>
    <row r="391" spans="4:4" x14ac:dyDescent="0.25">
      <c r="D391" s="96"/>
    </row>
    <row r="392" spans="4:4" x14ac:dyDescent="0.25">
      <c r="D392" s="96"/>
    </row>
    <row r="393" spans="4:4" x14ac:dyDescent="0.25">
      <c r="D393" s="96"/>
    </row>
    <row r="394" spans="4:4" x14ac:dyDescent="0.25">
      <c r="D394" s="96"/>
    </row>
    <row r="395" spans="4:4" x14ac:dyDescent="0.25">
      <c r="D395" s="96"/>
    </row>
    <row r="396" spans="4:4" x14ac:dyDescent="0.25">
      <c r="D396" s="96"/>
    </row>
    <row r="397" spans="4:4" x14ac:dyDescent="0.25">
      <c r="D397" s="96"/>
    </row>
    <row r="398" spans="4:4" x14ac:dyDescent="0.25">
      <c r="D398" s="96"/>
    </row>
    <row r="399" spans="4:4" x14ac:dyDescent="0.25">
      <c r="D399" s="96"/>
    </row>
    <row r="400" spans="4:4" x14ac:dyDescent="0.25">
      <c r="D400" s="96"/>
    </row>
    <row r="401" spans="4:4" x14ac:dyDescent="0.25">
      <c r="D401" s="96"/>
    </row>
    <row r="402" spans="4:4" x14ac:dyDescent="0.25">
      <c r="D402" s="96"/>
    </row>
    <row r="403" spans="4:4" x14ac:dyDescent="0.25">
      <c r="D403" s="96"/>
    </row>
    <row r="404" spans="4:4" x14ac:dyDescent="0.25">
      <c r="D404" s="96"/>
    </row>
    <row r="405" spans="4:4" x14ac:dyDescent="0.25">
      <c r="D405" s="96"/>
    </row>
    <row r="406" spans="4:4" x14ac:dyDescent="0.25">
      <c r="D406" s="96"/>
    </row>
    <row r="407" spans="4:4" x14ac:dyDescent="0.25">
      <c r="D407" s="96"/>
    </row>
    <row r="408" spans="4:4" x14ac:dyDescent="0.25">
      <c r="D408" s="96"/>
    </row>
    <row r="409" spans="4:4" x14ac:dyDescent="0.25">
      <c r="D409" s="96"/>
    </row>
    <row r="410" spans="4:4" x14ac:dyDescent="0.25">
      <c r="D410" s="96"/>
    </row>
    <row r="411" spans="4:4" x14ac:dyDescent="0.25">
      <c r="D411" s="96"/>
    </row>
    <row r="412" spans="4:4" x14ac:dyDescent="0.25">
      <c r="D412" s="96"/>
    </row>
    <row r="413" spans="4:4" x14ac:dyDescent="0.25">
      <c r="D413" s="96"/>
    </row>
    <row r="414" spans="4:4" x14ac:dyDescent="0.25">
      <c r="D414" s="96"/>
    </row>
    <row r="415" spans="4:4" x14ac:dyDescent="0.25">
      <c r="D415" s="96"/>
    </row>
    <row r="416" spans="4:4" x14ac:dyDescent="0.25">
      <c r="D416" s="96"/>
    </row>
    <row r="417" spans="4:4" x14ac:dyDescent="0.25">
      <c r="D417" s="96"/>
    </row>
    <row r="418" spans="4:4" x14ac:dyDescent="0.25">
      <c r="D418" s="96"/>
    </row>
    <row r="419" spans="4:4" x14ac:dyDescent="0.25">
      <c r="D419" s="96"/>
    </row>
    <row r="420" spans="4:4" x14ac:dyDescent="0.25">
      <c r="D420" s="96"/>
    </row>
    <row r="421" spans="4:4" x14ac:dyDescent="0.25">
      <c r="D421" s="96"/>
    </row>
    <row r="422" spans="4:4" x14ac:dyDescent="0.25">
      <c r="D422" s="96"/>
    </row>
    <row r="423" spans="4:4" x14ac:dyDescent="0.25">
      <c r="D423" s="96"/>
    </row>
    <row r="424" spans="4:4" x14ac:dyDescent="0.25">
      <c r="D424" s="96"/>
    </row>
    <row r="425" spans="4:4" x14ac:dyDescent="0.25">
      <c r="D425" s="96"/>
    </row>
    <row r="426" spans="4:4" x14ac:dyDescent="0.25">
      <c r="D426" s="96"/>
    </row>
    <row r="427" spans="4:4" x14ac:dyDescent="0.25">
      <c r="D427" s="96"/>
    </row>
    <row r="428" spans="4:4" x14ac:dyDescent="0.25">
      <c r="D428" s="96"/>
    </row>
    <row r="429" spans="4:4" x14ac:dyDescent="0.25">
      <c r="D429" s="96"/>
    </row>
    <row r="430" spans="4:4" x14ac:dyDescent="0.25">
      <c r="D430" s="96"/>
    </row>
    <row r="431" spans="4:4" x14ac:dyDescent="0.25">
      <c r="D431" s="96"/>
    </row>
    <row r="432" spans="4:4" x14ac:dyDescent="0.25">
      <c r="D432" s="96"/>
    </row>
    <row r="433" spans="4:4" x14ac:dyDescent="0.25">
      <c r="D433" s="96"/>
    </row>
    <row r="434" spans="4:4" x14ac:dyDescent="0.25">
      <c r="D434" s="96"/>
    </row>
    <row r="435" spans="4:4" x14ac:dyDescent="0.25">
      <c r="D435" s="96"/>
    </row>
    <row r="436" spans="4:4" x14ac:dyDescent="0.25">
      <c r="D436" s="96"/>
    </row>
    <row r="437" spans="4:4" x14ac:dyDescent="0.25">
      <c r="D437" s="96"/>
    </row>
    <row r="438" spans="4:4" x14ac:dyDescent="0.25">
      <c r="D438" s="96"/>
    </row>
    <row r="439" spans="4:4" x14ac:dyDescent="0.25">
      <c r="D439" s="96"/>
    </row>
    <row r="440" spans="4:4" x14ac:dyDescent="0.25">
      <c r="D440" s="96"/>
    </row>
    <row r="441" spans="4:4" x14ac:dyDescent="0.25">
      <c r="D441" s="96"/>
    </row>
    <row r="442" spans="4:4" x14ac:dyDescent="0.25">
      <c r="D442" s="96"/>
    </row>
    <row r="443" spans="4:4" x14ac:dyDescent="0.25">
      <c r="D443" s="96"/>
    </row>
    <row r="444" spans="4:4" x14ac:dyDescent="0.25">
      <c r="D444" s="96"/>
    </row>
    <row r="445" spans="4:4" x14ac:dyDescent="0.25">
      <c r="D445" s="96"/>
    </row>
    <row r="446" spans="4:4" x14ac:dyDescent="0.25">
      <c r="D446" s="96"/>
    </row>
    <row r="447" spans="4:4" x14ac:dyDescent="0.25">
      <c r="D447" s="96"/>
    </row>
    <row r="448" spans="4:4" x14ac:dyDescent="0.25">
      <c r="D448" s="96"/>
    </row>
    <row r="449" spans="4:4" x14ac:dyDescent="0.25">
      <c r="D449" s="96"/>
    </row>
    <row r="450" spans="4:4" x14ac:dyDescent="0.25">
      <c r="D450" s="96"/>
    </row>
    <row r="451" spans="4:4" x14ac:dyDescent="0.25">
      <c r="D451" s="96"/>
    </row>
    <row r="452" spans="4:4" x14ac:dyDescent="0.25">
      <c r="D452" s="96"/>
    </row>
    <row r="453" spans="4:4" x14ac:dyDescent="0.25">
      <c r="D453" s="96"/>
    </row>
    <row r="454" spans="4:4" x14ac:dyDescent="0.25">
      <c r="D454" s="96"/>
    </row>
    <row r="455" spans="4:4" x14ac:dyDescent="0.25">
      <c r="D455" s="96"/>
    </row>
    <row r="456" spans="4:4" x14ac:dyDescent="0.25">
      <c r="D456" s="96"/>
    </row>
    <row r="457" spans="4:4" x14ac:dyDescent="0.25">
      <c r="D457" s="96"/>
    </row>
    <row r="458" spans="4:4" x14ac:dyDescent="0.25">
      <c r="D458" s="96"/>
    </row>
    <row r="459" spans="4:4" x14ac:dyDescent="0.25">
      <c r="D459" s="96"/>
    </row>
    <row r="460" spans="4:4" x14ac:dyDescent="0.25">
      <c r="D460" s="96"/>
    </row>
    <row r="461" spans="4:4" x14ac:dyDescent="0.25">
      <c r="D461" s="96"/>
    </row>
    <row r="462" spans="4:4" x14ac:dyDescent="0.25">
      <c r="D462" s="96"/>
    </row>
    <row r="463" spans="4:4" x14ac:dyDescent="0.25">
      <c r="D463" s="96"/>
    </row>
    <row r="464" spans="4:4" x14ac:dyDescent="0.25">
      <c r="D464" s="96"/>
    </row>
    <row r="465" spans="4:4" x14ac:dyDescent="0.25">
      <c r="D465" s="96"/>
    </row>
    <row r="466" spans="4:4" x14ac:dyDescent="0.25">
      <c r="D466" s="96"/>
    </row>
    <row r="467" spans="4:4" x14ac:dyDescent="0.25">
      <c r="D467" s="96"/>
    </row>
    <row r="468" spans="4:4" x14ac:dyDescent="0.25">
      <c r="D468" s="96"/>
    </row>
    <row r="469" spans="4:4" x14ac:dyDescent="0.25">
      <c r="D469" s="96"/>
    </row>
    <row r="470" spans="4:4" x14ac:dyDescent="0.25">
      <c r="D470" s="96"/>
    </row>
    <row r="471" spans="4:4" x14ac:dyDescent="0.25">
      <c r="D471" s="96"/>
    </row>
    <row r="472" spans="4:4" x14ac:dyDescent="0.25">
      <c r="D472" s="96"/>
    </row>
    <row r="473" spans="4:4" x14ac:dyDescent="0.25">
      <c r="D473" s="96"/>
    </row>
    <row r="474" spans="4:4" x14ac:dyDescent="0.25">
      <c r="D474" s="96"/>
    </row>
    <row r="475" spans="4:4" x14ac:dyDescent="0.25">
      <c r="D475" s="96"/>
    </row>
    <row r="476" spans="4:4" x14ac:dyDescent="0.25">
      <c r="D476" s="96"/>
    </row>
    <row r="477" spans="4:4" x14ac:dyDescent="0.25">
      <c r="D477" s="96"/>
    </row>
    <row r="478" spans="4:4" x14ac:dyDescent="0.25">
      <c r="D478" s="96"/>
    </row>
    <row r="479" spans="4:4" x14ac:dyDescent="0.25">
      <c r="D479" s="96"/>
    </row>
    <row r="480" spans="4:4" x14ac:dyDescent="0.25">
      <c r="D480" s="96"/>
    </row>
    <row r="481" spans="4:4" x14ac:dyDescent="0.25">
      <c r="D481" s="96"/>
    </row>
    <row r="482" spans="4:4" x14ac:dyDescent="0.25">
      <c r="D482" s="96"/>
    </row>
    <row r="483" spans="4:4" x14ac:dyDescent="0.25">
      <c r="D483" s="96"/>
    </row>
    <row r="484" spans="4:4" x14ac:dyDescent="0.25">
      <c r="D484" s="96"/>
    </row>
    <row r="485" spans="4:4" x14ac:dyDescent="0.25">
      <c r="D485" s="96"/>
    </row>
    <row r="486" spans="4:4" x14ac:dyDescent="0.25">
      <c r="D486" s="96"/>
    </row>
    <row r="487" spans="4:4" x14ac:dyDescent="0.25">
      <c r="D487" s="96"/>
    </row>
    <row r="488" spans="4:4" x14ac:dyDescent="0.25">
      <c r="D488" s="96"/>
    </row>
    <row r="489" spans="4:4" x14ac:dyDescent="0.25">
      <c r="D489" s="96"/>
    </row>
    <row r="490" spans="4:4" x14ac:dyDescent="0.25">
      <c r="D490" s="96"/>
    </row>
    <row r="491" spans="4:4" x14ac:dyDescent="0.25">
      <c r="D491" s="96"/>
    </row>
    <row r="492" spans="4:4" x14ac:dyDescent="0.25">
      <c r="D492" s="96"/>
    </row>
    <row r="493" spans="4:4" x14ac:dyDescent="0.25">
      <c r="D493" s="96"/>
    </row>
    <row r="494" spans="4:4" x14ac:dyDescent="0.25">
      <c r="D494" s="96"/>
    </row>
    <row r="495" spans="4:4" x14ac:dyDescent="0.25">
      <c r="D495" s="96"/>
    </row>
    <row r="496" spans="4:4" x14ac:dyDescent="0.25">
      <c r="D496" s="96"/>
    </row>
    <row r="497" spans="4:4" x14ac:dyDescent="0.25">
      <c r="D497" s="96"/>
    </row>
    <row r="498" spans="4:4" x14ac:dyDescent="0.25">
      <c r="D498" s="96"/>
    </row>
    <row r="499" spans="4:4" x14ac:dyDescent="0.25">
      <c r="D499" s="96"/>
    </row>
    <row r="500" spans="4:4" x14ac:dyDescent="0.25">
      <c r="D500" s="96"/>
    </row>
    <row r="501" spans="4:4" x14ac:dyDescent="0.25">
      <c r="D501" s="96"/>
    </row>
    <row r="502" spans="4:4" x14ac:dyDescent="0.25">
      <c r="D502" s="96"/>
    </row>
    <row r="503" spans="4:4" x14ac:dyDescent="0.25">
      <c r="D503" s="96"/>
    </row>
    <row r="504" spans="4:4" x14ac:dyDescent="0.25">
      <c r="D504" s="96"/>
    </row>
    <row r="505" spans="4:4" x14ac:dyDescent="0.25">
      <c r="D505" s="96"/>
    </row>
    <row r="506" spans="4:4" x14ac:dyDescent="0.25">
      <c r="D506" s="96"/>
    </row>
    <row r="507" spans="4:4" x14ac:dyDescent="0.25">
      <c r="D507" s="96"/>
    </row>
    <row r="508" spans="4:4" x14ac:dyDescent="0.25">
      <c r="D508" s="96"/>
    </row>
    <row r="509" spans="4:4" x14ac:dyDescent="0.25">
      <c r="D509" s="96"/>
    </row>
    <row r="510" spans="4:4" x14ac:dyDescent="0.25">
      <c r="D510" s="96"/>
    </row>
    <row r="511" spans="4:4" x14ac:dyDescent="0.25">
      <c r="D511" s="96"/>
    </row>
    <row r="512" spans="4:4" x14ac:dyDescent="0.25">
      <c r="D512" s="96"/>
    </row>
    <row r="513" spans="4:4" x14ac:dyDescent="0.25">
      <c r="D513" s="96"/>
    </row>
    <row r="514" spans="4:4" x14ac:dyDescent="0.25">
      <c r="D514" s="96"/>
    </row>
    <row r="515" spans="4:4" x14ac:dyDescent="0.25">
      <c r="D515" s="96"/>
    </row>
    <row r="516" spans="4:4" x14ac:dyDescent="0.25">
      <c r="D516" s="96"/>
    </row>
    <row r="517" spans="4:4" x14ac:dyDescent="0.25">
      <c r="D517" s="96"/>
    </row>
    <row r="518" spans="4:4" x14ac:dyDescent="0.25">
      <c r="D518" s="96"/>
    </row>
    <row r="519" spans="4:4" x14ac:dyDescent="0.25">
      <c r="D519" s="96"/>
    </row>
    <row r="520" spans="4:4" x14ac:dyDescent="0.25">
      <c r="D520" s="96"/>
    </row>
    <row r="521" spans="4:4" x14ac:dyDescent="0.25">
      <c r="D521" s="96"/>
    </row>
    <row r="522" spans="4:4" x14ac:dyDescent="0.25">
      <c r="D522" s="96"/>
    </row>
    <row r="523" spans="4:4" x14ac:dyDescent="0.25">
      <c r="D523" s="96"/>
    </row>
    <row r="524" spans="4:4" x14ac:dyDescent="0.25">
      <c r="D524" s="96"/>
    </row>
    <row r="525" spans="4:4" x14ac:dyDescent="0.25">
      <c r="D525" s="96"/>
    </row>
    <row r="526" spans="4:4" x14ac:dyDescent="0.25">
      <c r="D526" s="96"/>
    </row>
    <row r="527" spans="4:4" x14ac:dyDescent="0.25">
      <c r="D527" s="96"/>
    </row>
    <row r="528" spans="4:4" x14ac:dyDescent="0.25">
      <c r="D528" s="96"/>
    </row>
    <row r="529" spans="4:4" x14ac:dyDescent="0.25">
      <c r="D529" s="96"/>
    </row>
    <row r="530" spans="4:4" x14ac:dyDescent="0.25">
      <c r="D530" s="96"/>
    </row>
    <row r="531" spans="4:4" x14ac:dyDescent="0.25">
      <c r="D531" s="96"/>
    </row>
    <row r="532" spans="4:4" x14ac:dyDescent="0.25">
      <c r="D532" s="96"/>
    </row>
    <row r="533" spans="4:4" x14ac:dyDescent="0.25">
      <c r="D533" s="96"/>
    </row>
    <row r="534" spans="4:4" x14ac:dyDescent="0.25">
      <c r="D534" s="96"/>
    </row>
    <row r="535" spans="4:4" x14ac:dyDescent="0.25">
      <c r="D535" s="96"/>
    </row>
    <row r="536" spans="4:4" x14ac:dyDescent="0.25">
      <c r="D536" s="96"/>
    </row>
    <row r="537" spans="4:4" x14ac:dyDescent="0.25">
      <c r="D537" s="96"/>
    </row>
    <row r="538" spans="4:4" x14ac:dyDescent="0.25">
      <c r="D538" s="96"/>
    </row>
    <row r="539" spans="4:4" x14ac:dyDescent="0.25">
      <c r="D539" s="96"/>
    </row>
    <row r="540" spans="4:4" x14ac:dyDescent="0.25">
      <c r="D540" s="96"/>
    </row>
    <row r="541" spans="4:4" x14ac:dyDescent="0.25">
      <c r="D541" s="96"/>
    </row>
    <row r="542" spans="4:4" x14ac:dyDescent="0.25">
      <c r="D542" s="96"/>
    </row>
    <row r="543" spans="4:4" x14ac:dyDescent="0.25">
      <c r="D543" s="96"/>
    </row>
    <row r="544" spans="4:4" x14ac:dyDescent="0.25">
      <c r="D544" s="96"/>
    </row>
    <row r="545" spans="4:4" x14ac:dyDescent="0.25">
      <c r="D545" s="96"/>
    </row>
    <row r="546" spans="4:4" x14ac:dyDescent="0.25">
      <c r="D546" s="96"/>
    </row>
    <row r="547" spans="4:4" x14ac:dyDescent="0.25">
      <c r="D547" s="96"/>
    </row>
    <row r="548" spans="4:4" x14ac:dyDescent="0.25">
      <c r="D548" s="96"/>
    </row>
    <row r="549" spans="4:4" x14ac:dyDescent="0.25">
      <c r="D549" s="96"/>
    </row>
    <row r="550" spans="4:4" x14ac:dyDescent="0.25">
      <c r="D550" s="96"/>
    </row>
    <row r="551" spans="4:4" x14ac:dyDescent="0.25">
      <c r="D551" s="96"/>
    </row>
    <row r="552" spans="4:4" x14ac:dyDescent="0.25">
      <c r="D552" s="96"/>
    </row>
    <row r="553" spans="4:4" x14ac:dyDescent="0.25">
      <c r="D553" s="96"/>
    </row>
    <row r="554" spans="4:4" x14ac:dyDescent="0.25">
      <c r="D554" s="96"/>
    </row>
    <row r="555" spans="4:4" x14ac:dyDescent="0.25">
      <c r="D555" s="96"/>
    </row>
    <row r="556" spans="4:4" x14ac:dyDescent="0.25">
      <c r="D556" s="96"/>
    </row>
    <row r="557" spans="4:4" x14ac:dyDescent="0.25">
      <c r="D557" s="96"/>
    </row>
    <row r="558" spans="4:4" x14ac:dyDescent="0.25">
      <c r="D558" s="96"/>
    </row>
    <row r="559" spans="4:4" x14ac:dyDescent="0.25">
      <c r="D559" s="96"/>
    </row>
    <row r="560" spans="4:4" x14ac:dyDescent="0.25">
      <c r="D560" s="96"/>
    </row>
    <row r="561" spans="4:4" x14ac:dyDescent="0.25">
      <c r="D561" s="96"/>
    </row>
    <row r="562" spans="4:4" x14ac:dyDescent="0.25">
      <c r="D562" s="96"/>
    </row>
    <row r="563" spans="4:4" x14ac:dyDescent="0.25">
      <c r="D563" s="96"/>
    </row>
    <row r="564" spans="4:4" x14ac:dyDescent="0.25">
      <c r="D564" s="96"/>
    </row>
    <row r="565" spans="4:4" x14ac:dyDescent="0.25">
      <c r="D565" s="96"/>
    </row>
    <row r="566" spans="4:4" x14ac:dyDescent="0.25">
      <c r="D566" s="96"/>
    </row>
    <row r="567" spans="4:4" x14ac:dyDescent="0.25">
      <c r="D567" s="96"/>
    </row>
    <row r="568" spans="4:4" x14ac:dyDescent="0.25">
      <c r="D568" s="96"/>
    </row>
    <row r="569" spans="4:4" x14ac:dyDescent="0.25">
      <c r="D569" s="96"/>
    </row>
    <row r="570" spans="4:4" x14ac:dyDescent="0.25">
      <c r="D570" s="96"/>
    </row>
    <row r="571" spans="4:4" x14ac:dyDescent="0.25">
      <c r="D571" s="96"/>
    </row>
    <row r="572" spans="4:4" x14ac:dyDescent="0.25">
      <c r="D572" s="96"/>
    </row>
    <row r="573" spans="4:4" x14ac:dyDescent="0.25">
      <c r="D573" s="96"/>
    </row>
    <row r="574" spans="4:4" x14ac:dyDescent="0.25">
      <c r="D574" s="96"/>
    </row>
    <row r="575" spans="4:4" x14ac:dyDescent="0.25">
      <c r="D575" s="96"/>
    </row>
    <row r="576" spans="4:4" x14ac:dyDescent="0.25">
      <c r="D576" s="96"/>
    </row>
    <row r="577" spans="4:4" x14ac:dyDescent="0.25">
      <c r="D577" s="96"/>
    </row>
    <row r="578" spans="4:4" x14ac:dyDescent="0.25">
      <c r="D578" s="96"/>
    </row>
    <row r="579" spans="4:4" x14ac:dyDescent="0.25">
      <c r="D579" s="96"/>
    </row>
    <row r="580" spans="4:4" x14ac:dyDescent="0.25">
      <c r="D580" s="96"/>
    </row>
    <row r="581" spans="4:4" x14ac:dyDescent="0.25">
      <c r="D581" s="96"/>
    </row>
    <row r="582" spans="4:4" x14ac:dyDescent="0.25">
      <c r="D582" s="96"/>
    </row>
    <row r="583" spans="4:4" x14ac:dyDescent="0.25">
      <c r="D583" s="96"/>
    </row>
    <row r="584" spans="4:4" x14ac:dyDescent="0.25">
      <c r="D584" s="96"/>
    </row>
    <row r="585" spans="4:4" x14ac:dyDescent="0.25">
      <c r="D585" s="96"/>
    </row>
    <row r="586" spans="4:4" x14ac:dyDescent="0.25">
      <c r="D586" s="96"/>
    </row>
    <row r="587" spans="4:4" x14ac:dyDescent="0.25">
      <c r="D587" s="96"/>
    </row>
    <row r="588" spans="4:4" x14ac:dyDescent="0.25">
      <c r="D588" s="96"/>
    </row>
    <row r="589" spans="4:4" x14ac:dyDescent="0.25">
      <c r="D589" s="96"/>
    </row>
    <row r="590" spans="4:4" x14ac:dyDescent="0.25">
      <c r="D590" s="96"/>
    </row>
    <row r="591" spans="4:4" x14ac:dyDescent="0.25">
      <c r="D591" s="96"/>
    </row>
    <row r="592" spans="4:4" x14ac:dyDescent="0.25">
      <c r="D592" s="96"/>
    </row>
    <row r="593" spans="4:4" x14ac:dyDescent="0.25">
      <c r="D593" s="96"/>
    </row>
    <row r="594" spans="4:4" x14ac:dyDescent="0.25">
      <c r="D594" s="96"/>
    </row>
    <row r="595" spans="4:4" x14ac:dyDescent="0.25">
      <c r="D595" s="96"/>
    </row>
    <row r="596" spans="4:4" x14ac:dyDescent="0.25">
      <c r="D596" s="96"/>
    </row>
    <row r="597" spans="4:4" x14ac:dyDescent="0.25">
      <c r="D597" s="96"/>
    </row>
    <row r="598" spans="4:4" x14ac:dyDescent="0.25">
      <c r="D598" s="96"/>
    </row>
    <row r="599" spans="4:4" x14ac:dyDescent="0.25">
      <c r="D599" s="96"/>
    </row>
    <row r="600" spans="4:4" x14ac:dyDescent="0.25">
      <c r="D600" s="96"/>
    </row>
    <row r="601" spans="4:4" x14ac:dyDescent="0.25">
      <c r="D601" s="96"/>
    </row>
    <row r="602" spans="4:4" x14ac:dyDescent="0.25">
      <c r="D602" s="96"/>
    </row>
    <row r="603" spans="4:4" x14ac:dyDescent="0.25">
      <c r="D603" s="96"/>
    </row>
    <row r="604" spans="4:4" x14ac:dyDescent="0.25">
      <c r="D604" s="96"/>
    </row>
    <row r="605" spans="4:4" x14ac:dyDescent="0.25">
      <c r="D605" s="96"/>
    </row>
    <row r="606" spans="4:4" x14ac:dyDescent="0.25">
      <c r="D606" s="96"/>
    </row>
    <row r="607" spans="4:4" x14ac:dyDescent="0.25">
      <c r="D607" s="96"/>
    </row>
    <row r="608" spans="4:4" x14ac:dyDescent="0.25">
      <c r="D608" s="96"/>
    </row>
    <row r="609" spans="4:4" x14ac:dyDescent="0.25">
      <c r="D609" s="96"/>
    </row>
    <row r="610" spans="4:4" x14ac:dyDescent="0.25">
      <c r="D610" s="96"/>
    </row>
    <row r="611" spans="4:4" x14ac:dyDescent="0.25">
      <c r="D611" s="96"/>
    </row>
    <row r="612" spans="4:4" x14ac:dyDescent="0.25">
      <c r="D612" s="96"/>
    </row>
    <row r="613" spans="4:4" x14ac:dyDescent="0.25">
      <c r="D613" s="96"/>
    </row>
    <row r="614" spans="4:4" x14ac:dyDescent="0.25">
      <c r="D614" s="96"/>
    </row>
    <row r="615" spans="4:4" x14ac:dyDescent="0.25">
      <c r="D615" s="96"/>
    </row>
    <row r="616" spans="4:4" x14ac:dyDescent="0.25">
      <c r="D616" s="96"/>
    </row>
    <row r="617" spans="4:4" x14ac:dyDescent="0.25">
      <c r="D617" s="96"/>
    </row>
    <row r="618" spans="4:4" x14ac:dyDescent="0.25">
      <c r="D618" s="96"/>
    </row>
    <row r="619" spans="4:4" x14ac:dyDescent="0.25">
      <c r="D619" s="96"/>
    </row>
    <row r="620" spans="4:4" x14ac:dyDescent="0.25">
      <c r="D620" s="96"/>
    </row>
    <row r="621" spans="4:4" x14ac:dyDescent="0.25">
      <c r="D621" s="96"/>
    </row>
    <row r="622" spans="4:4" x14ac:dyDescent="0.25">
      <c r="D622" s="96"/>
    </row>
    <row r="623" spans="4:4" x14ac:dyDescent="0.25">
      <c r="D623" s="96"/>
    </row>
    <row r="624" spans="4:4" x14ac:dyDescent="0.25">
      <c r="D624" s="96"/>
    </row>
    <row r="625" spans="4:4" x14ac:dyDescent="0.25">
      <c r="D625" s="96"/>
    </row>
    <row r="626" spans="4:4" x14ac:dyDescent="0.25">
      <c r="D626" s="96"/>
    </row>
    <row r="627" spans="4:4" x14ac:dyDescent="0.25">
      <c r="D627" s="96"/>
    </row>
    <row r="628" spans="4:4" x14ac:dyDescent="0.25">
      <c r="D628" s="96"/>
    </row>
    <row r="629" spans="4:4" x14ac:dyDescent="0.25">
      <c r="D629" s="96"/>
    </row>
    <row r="630" spans="4:4" x14ac:dyDescent="0.25">
      <c r="D630" s="96"/>
    </row>
    <row r="631" spans="4:4" x14ac:dyDescent="0.25">
      <c r="D631" s="96"/>
    </row>
    <row r="632" spans="4:4" x14ac:dyDescent="0.25">
      <c r="D632" s="96"/>
    </row>
    <row r="633" spans="4:4" x14ac:dyDescent="0.25">
      <c r="D633" s="96"/>
    </row>
    <row r="634" spans="4:4" x14ac:dyDescent="0.25">
      <c r="D634" s="96"/>
    </row>
    <row r="635" spans="4:4" x14ac:dyDescent="0.25">
      <c r="D635" s="96"/>
    </row>
    <row r="636" spans="4:4" x14ac:dyDescent="0.25">
      <c r="D636" s="96"/>
    </row>
    <row r="637" spans="4:4" x14ac:dyDescent="0.25">
      <c r="D637" s="96"/>
    </row>
    <row r="638" spans="4:4" x14ac:dyDescent="0.25">
      <c r="D638" s="96"/>
    </row>
    <row r="639" spans="4:4" x14ac:dyDescent="0.25">
      <c r="D639" s="96"/>
    </row>
    <row r="640" spans="4:4" x14ac:dyDescent="0.25">
      <c r="D640" s="96"/>
    </row>
    <row r="641" spans="4:4" x14ac:dyDescent="0.25">
      <c r="D641" s="96"/>
    </row>
    <row r="642" spans="4:4" x14ac:dyDescent="0.25">
      <c r="D642" s="96"/>
    </row>
    <row r="643" spans="4:4" x14ac:dyDescent="0.25">
      <c r="D643" s="96"/>
    </row>
    <row r="644" spans="4:4" x14ac:dyDescent="0.25">
      <c r="D644" s="96"/>
    </row>
    <row r="645" spans="4:4" x14ac:dyDescent="0.25">
      <c r="D645" s="96"/>
    </row>
    <row r="646" spans="4:4" x14ac:dyDescent="0.25">
      <c r="D646" s="96"/>
    </row>
    <row r="647" spans="4:4" x14ac:dyDescent="0.25">
      <c r="D647" s="96"/>
    </row>
    <row r="648" spans="4:4" x14ac:dyDescent="0.25">
      <c r="D648" s="96"/>
    </row>
    <row r="649" spans="4:4" x14ac:dyDescent="0.25">
      <c r="D649" s="96"/>
    </row>
    <row r="650" spans="4:4" x14ac:dyDescent="0.25">
      <c r="D650" s="96"/>
    </row>
    <row r="651" spans="4:4" x14ac:dyDescent="0.25">
      <c r="D651" s="96"/>
    </row>
    <row r="652" spans="4:4" x14ac:dyDescent="0.25">
      <c r="D652" s="96"/>
    </row>
    <row r="653" spans="4:4" x14ac:dyDescent="0.25">
      <c r="D653" s="96"/>
    </row>
    <row r="654" spans="4:4" x14ac:dyDescent="0.25">
      <c r="D654" s="96"/>
    </row>
    <row r="655" spans="4:4" x14ac:dyDescent="0.25">
      <c r="D655" s="96"/>
    </row>
    <row r="656" spans="4:4" x14ac:dyDescent="0.25">
      <c r="D656" s="96"/>
    </row>
    <row r="657" spans="4:4" x14ac:dyDescent="0.25">
      <c r="D657" s="96"/>
    </row>
    <row r="658" spans="4:4" x14ac:dyDescent="0.25">
      <c r="D658" s="96"/>
    </row>
    <row r="659" spans="4:4" x14ac:dyDescent="0.25">
      <c r="D659" s="96"/>
    </row>
    <row r="660" spans="4:4" x14ac:dyDescent="0.25">
      <c r="D660" s="96"/>
    </row>
    <row r="661" spans="4:4" x14ac:dyDescent="0.25">
      <c r="D661" s="96"/>
    </row>
    <row r="662" spans="4:4" x14ac:dyDescent="0.25">
      <c r="D662" s="96"/>
    </row>
    <row r="663" spans="4:4" x14ac:dyDescent="0.25">
      <c r="D663" s="96"/>
    </row>
    <row r="664" spans="4:4" x14ac:dyDescent="0.25">
      <c r="D664" s="96"/>
    </row>
    <row r="665" spans="4:4" x14ac:dyDescent="0.25">
      <c r="D665" s="96"/>
    </row>
    <row r="666" spans="4:4" x14ac:dyDescent="0.25">
      <c r="D666" s="96"/>
    </row>
    <row r="667" spans="4:4" x14ac:dyDescent="0.25">
      <c r="D667" s="96"/>
    </row>
    <row r="668" spans="4:4" x14ac:dyDescent="0.25">
      <c r="D668" s="96"/>
    </row>
    <row r="669" spans="4:4" x14ac:dyDescent="0.25">
      <c r="D669" s="96"/>
    </row>
    <row r="670" spans="4:4" x14ac:dyDescent="0.25">
      <c r="D670" s="96"/>
    </row>
    <row r="671" spans="4:4" x14ac:dyDescent="0.25">
      <c r="D671" s="96"/>
    </row>
    <row r="672" spans="4:4" x14ac:dyDescent="0.25">
      <c r="D672" s="96"/>
    </row>
    <row r="673" spans="4:4" x14ac:dyDescent="0.25">
      <c r="D673" s="96"/>
    </row>
    <row r="674" spans="4:4" x14ac:dyDescent="0.25">
      <c r="D674" s="96"/>
    </row>
    <row r="675" spans="4:4" x14ac:dyDescent="0.25">
      <c r="D675" s="96"/>
    </row>
    <row r="676" spans="4:4" x14ac:dyDescent="0.25">
      <c r="D676" s="96"/>
    </row>
    <row r="677" spans="4:4" x14ac:dyDescent="0.25">
      <c r="D677" s="96"/>
    </row>
    <row r="678" spans="4:4" x14ac:dyDescent="0.25">
      <c r="D678" s="96"/>
    </row>
    <row r="679" spans="4:4" x14ac:dyDescent="0.25">
      <c r="D679" s="96"/>
    </row>
    <row r="680" spans="4:4" x14ac:dyDescent="0.25">
      <c r="D680" s="96"/>
    </row>
    <row r="681" spans="4:4" x14ac:dyDescent="0.25">
      <c r="D681" s="96"/>
    </row>
    <row r="682" spans="4:4" x14ac:dyDescent="0.25">
      <c r="D682" s="96"/>
    </row>
    <row r="683" spans="4:4" x14ac:dyDescent="0.25">
      <c r="D683" s="96"/>
    </row>
    <row r="684" spans="4:4" x14ac:dyDescent="0.25">
      <c r="D684" s="96"/>
    </row>
    <row r="685" spans="4:4" x14ac:dyDescent="0.25">
      <c r="D685" s="96"/>
    </row>
    <row r="686" spans="4:4" x14ac:dyDescent="0.25">
      <c r="D686" s="96"/>
    </row>
    <row r="687" spans="4:4" x14ac:dyDescent="0.25">
      <c r="D687" s="96"/>
    </row>
    <row r="688" spans="4:4" x14ac:dyDescent="0.25">
      <c r="D688" s="96"/>
    </row>
    <row r="689" spans="4:4" x14ac:dyDescent="0.25">
      <c r="D689" s="96"/>
    </row>
    <row r="690" spans="4:4" x14ac:dyDescent="0.25">
      <c r="D690" s="96"/>
    </row>
    <row r="691" spans="4:4" x14ac:dyDescent="0.25">
      <c r="D691" s="96"/>
    </row>
    <row r="692" spans="4:4" x14ac:dyDescent="0.25">
      <c r="D692" s="96"/>
    </row>
    <row r="693" spans="4:4" x14ac:dyDescent="0.25">
      <c r="D693" s="96"/>
    </row>
    <row r="694" spans="4:4" x14ac:dyDescent="0.25">
      <c r="D694" s="96"/>
    </row>
    <row r="695" spans="4:4" x14ac:dyDescent="0.25">
      <c r="D695" s="96"/>
    </row>
    <row r="696" spans="4:4" x14ac:dyDescent="0.25">
      <c r="D696" s="96"/>
    </row>
    <row r="697" spans="4:4" x14ac:dyDescent="0.25">
      <c r="D697" s="96"/>
    </row>
    <row r="698" spans="4:4" x14ac:dyDescent="0.25">
      <c r="D698" s="96"/>
    </row>
    <row r="699" spans="4:4" x14ac:dyDescent="0.25">
      <c r="D699" s="96"/>
    </row>
    <row r="700" spans="4:4" x14ac:dyDescent="0.25">
      <c r="D700" s="96"/>
    </row>
    <row r="701" spans="4:4" x14ac:dyDescent="0.25">
      <c r="D701" s="96"/>
    </row>
    <row r="702" spans="4:4" x14ac:dyDescent="0.25">
      <c r="D702" s="96"/>
    </row>
    <row r="703" spans="4:4" x14ac:dyDescent="0.25">
      <c r="D703" s="96"/>
    </row>
    <row r="704" spans="4:4" x14ac:dyDescent="0.25">
      <c r="D704" s="96"/>
    </row>
    <row r="705" spans="4:4" x14ac:dyDescent="0.25">
      <c r="D705" s="96"/>
    </row>
    <row r="706" spans="4:4" x14ac:dyDescent="0.25">
      <c r="D706" s="96"/>
    </row>
    <row r="707" spans="4:4" x14ac:dyDescent="0.25">
      <c r="D707" s="96"/>
    </row>
    <row r="708" spans="4:4" x14ac:dyDescent="0.25">
      <c r="D708" s="96"/>
    </row>
    <row r="709" spans="4:4" x14ac:dyDescent="0.25">
      <c r="D709" s="96"/>
    </row>
    <row r="710" spans="4:4" x14ac:dyDescent="0.25">
      <c r="D710" s="96"/>
    </row>
    <row r="711" spans="4:4" x14ac:dyDescent="0.25">
      <c r="D711" s="96"/>
    </row>
    <row r="712" spans="4:4" x14ac:dyDescent="0.25">
      <c r="D712" s="96"/>
    </row>
    <row r="713" spans="4:4" x14ac:dyDescent="0.25">
      <c r="D713" s="96"/>
    </row>
    <row r="714" spans="4:4" x14ac:dyDescent="0.25">
      <c r="D714" s="96"/>
    </row>
    <row r="715" spans="4:4" x14ac:dyDescent="0.25">
      <c r="D715" s="96"/>
    </row>
    <row r="716" spans="4:4" x14ac:dyDescent="0.25">
      <c r="D716" s="96"/>
    </row>
    <row r="717" spans="4:4" x14ac:dyDescent="0.25">
      <c r="D717" s="96"/>
    </row>
    <row r="718" spans="4:4" x14ac:dyDescent="0.25">
      <c r="D718" s="96"/>
    </row>
    <row r="719" spans="4:4" x14ac:dyDescent="0.25">
      <c r="D719" s="96"/>
    </row>
    <row r="720" spans="4:4" x14ac:dyDescent="0.25">
      <c r="D720" s="96"/>
    </row>
    <row r="721" spans="4:4" x14ac:dyDescent="0.25">
      <c r="D721" s="96"/>
    </row>
    <row r="722" spans="4:4" x14ac:dyDescent="0.25">
      <c r="D722" s="96"/>
    </row>
    <row r="723" spans="4:4" x14ac:dyDescent="0.25">
      <c r="D723" s="96"/>
    </row>
    <row r="724" spans="4:4" x14ac:dyDescent="0.25">
      <c r="D724" s="96"/>
    </row>
    <row r="725" spans="4:4" x14ac:dyDescent="0.25">
      <c r="D725" s="96"/>
    </row>
    <row r="726" spans="4:4" x14ac:dyDescent="0.25">
      <c r="D726" s="96"/>
    </row>
    <row r="727" spans="4:4" x14ac:dyDescent="0.25">
      <c r="D727" s="96"/>
    </row>
    <row r="728" spans="4:4" x14ac:dyDescent="0.25">
      <c r="D728" s="96"/>
    </row>
    <row r="729" spans="4:4" x14ac:dyDescent="0.25">
      <c r="D729" s="96"/>
    </row>
    <row r="730" spans="4:4" x14ac:dyDescent="0.25">
      <c r="D730" s="96"/>
    </row>
    <row r="731" spans="4:4" x14ac:dyDescent="0.25">
      <c r="D731" s="96"/>
    </row>
    <row r="732" spans="4:4" x14ac:dyDescent="0.25">
      <c r="D732" s="96"/>
    </row>
    <row r="733" spans="4:4" x14ac:dyDescent="0.25">
      <c r="D733" s="96"/>
    </row>
    <row r="734" spans="4:4" x14ac:dyDescent="0.25">
      <c r="D734" s="96"/>
    </row>
    <row r="735" spans="4:4" x14ac:dyDescent="0.25">
      <c r="D735" s="96"/>
    </row>
    <row r="736" spans="4:4" x14ac:dyDescent="0.25">
      <c r="D736" s="96"/>
    </row>
    <row r="737" spans="4:4" x14ac:dyDescent="0.25">
      <c r="D737" s="96"/>
    </row>
    <row r="738" spans="4:4" x14ac:dyDescent="0.25">
      <c r="D738" s="96"/>
    </row>
    <row r="739" spans="4:4" x14ac:dyDescent="0.25">
      <c r="D739" s="96"/>
    </row>
    <row r="740" spans="4:4" x14ac:dyDescent="0.25">
      <c r="D740" s="96"/>
    </row>
    <row r="741" spans="4:4" x14ac:dyDescent="0.25">
      <c r="D741" s="96"/>
    </row>
    <row r="742" spans="4:4" x14ac:dyDescent="0.25">
      <c r="D742" s="96"/>
    </row>
    <row r="743" spans="4:4" x14ac:dyDescent="0.25">
      <c r="D743" s="96"/>
    </row>
    <row r="744" spans="4:4" x14ac:dyDescent="0.25">
      <c r="D744" s="96"/>
    </row>
    <row r="745" spans="4:4" x14ac:dyDescent="0.25">
      <c r="D745" s="96"/>
    </row>
    <row r="746" spans="4:4" x14ac:dyDescent="0.25">
      <c r="D746" s="96"/>
    </row>
    <row r="747" spans="4:4" x14ac:dyDescent="0.25">
      <c r="D747" s="96"/>
    </row>
    <row r="748" spans="4:4" x14ac:dyDescent="0.25">
      <c r="D748" s="96"/>
    </row>
    <row r="749" spans="4:4" x14ac:dyDescent="0.25">
      <c r="D749" s="96"/>
    </row>
    <row r="750" spans="4:4" x14ac:dyDescent="0.25">
      <c r="D750" s="96"/>
    </row>
    <row r="751" spans="4:4" x14ac:dyDescent="0.25">
      <c r="D751" s="96"/>
    </row>
    <row r="752" spans="4:4" x14ac:dyDescent="0.25">
      <c r="D752" s="96"/>
    </row>
    <row r="753" spans="4:4" x14ac:dyDescent="0.25">
      <c r="D753" s="96"/>
    </row>
    <row r="754" spans="4:4" x14ac:dyDescent="0.25">
      <c r="D754" s="96"/>
    </row>
    <row r="755" spans="4:4" x14ac:dyDescent="0.25">
      <c r="D755" s="96"/>
    </row>
    <row r="756" spans="4:4" x14ac:dyDescent="0.25">
      <c r="D756" s="96"/>
    </row>
    <row r="757" spans="4:4" x14ac:dyDescent="0.25">
      <c r="D757" s="96"/>
    </row>
    <row r="758" spans="4:4" x14ac:dyDescent="0.25">
      <c r="D758" s="96"/>
    </row>
    <row r="759" spans="4:4" x14ac:dyDescent="0.25">
      <c r="D759" s="96"/>
    </row>
    <row r="760" spans="4:4" x14ac:dyDescent="0.25">
      <c r="D760" s="96"/>
    </row>
    <row r="761" spans="4:4" x14ac:dyDescent="0.25">
      <c r="D761" s="96"/>
    </row>
    <row r="762" spans="4:4" x14ac:dyDescent="0.25">
      <c r="D762" s="96"/>
    </row>
    <row r="763" spans="4:4" x14ac:dyDescent="0.25">
      <c r="D763" s="96"/>
    </row>
    <row r="764" spans="4:4" x14ac:dyDescent="0.25">
      <c r="D764" s="96"/>
    </row>
    <row r="765" spans="4:4" x14ac:dyDescent="0.25">
      <c r="D765" s="96"/>
    </row>
    <row r="766" spans="4:4" x14ac:dyDescent="0.25">
      <c r="D766" s="96"/>
    </row>
    <row r="767" spans="4:4" x14ac:dyDescent="0.25">
      <c r="D767" s="96"/>
    </row>
    <row r="768" spans="4:4" x14ac:dyDescent="0.25">
      <c r="D768" s="96"/>
    </row>
    <row r="769" spans="4:4" x14ac:dyDescent="0.25">
      <c r="D769" s="96"/>
    </row>
    <row r="770" spans="4:4" x14ac:dyDescent="0.25">
      <c r="D770" s="96"/>
    </row>
    <row r="771" spans="4:4" x14ac:dyDescent="0.25">
      <c r="D771" s="96"/>
    </row>
    <row r="772" spans="4:4" x14ac:dyDescent="0.25">
      <c r="D772" s="96"/>
    </row>
    <row r="773" spans="4:4" x14ac:dyDescent="0.25">
      <c r="D773" s="96"/>
    </row>
    <row r="774" spans="4:4" x14ac:dyDescent="0.25">
      <c r="D774" s="96"/>
    </row>
    <row r="775" spans="4:4" x14ac:dyDescent="0.25">
      <c r="D775" s="96"/>
    </row>
    <row r="776" spans="4:4" x14ac:dyDescent="0.25">
      <c r="D776" s="96"/>
    </row>
    <row r="777" spans="4:4" x14ac:dyDescent="0.25">
      <c r="D777" s="96"/>
    </row>
    <row r="778" spans="4:4" x14ac:dyDescent="0.25">
      <c r="D778" s="96"/>
    </row>
    <row r="779" spans="4:4" x14ac:dyDescent="0.25">
      <c r="D779" s="96"/>
    </row>
    <row r="780" spans="4:4" x14ac:dyDescent="0.25">
      <c r="D780" s="96"/>
    </row>
    <row r="781" spans="4:4" x14ac:dyDescent="0.25">
      <c r="D781" s="96"/>
    </row>
    <row r="782" spans="4:4" x14ac:dyDescent="0.25">
      <c r="D782" s="96"/>
    </row>
    <row r="783" spans="4:4" x14ac:dyDescent="0.25">
      <c r="D783" s="96"/>
    </row>
    <row r="784" spans="4:4" x14ac:dyDescent="0.25">
      <c r="D784" s="96"/>
    </row>
    <row r="785" spans="4:4" x14ac:dyDescent="0.25">
      <c r="D785" s="96"/>
    </row>
    <row r="786" spans="4:4" x14ac:dyDescent="0.25">
      <c r="D786" s="96"/>
    </row>
    <row r="787" spans="4:4" x14ac:dyDescent="0.25">
      <c r="D787" s="96"/>
    </row>
    <row r="788" spans="4:4" x14ac:dyDescent="0.25">
      <c r="D788" s="96"/>
    </row>
    <row r="789" spans="4:4" x14ac:dyDescent="0.25">
      <c r="D789" s="96"/>
    </row>
    <row r="790" spans="4:4" x14ac:dyDescent="0.25">
      <c r="D790" s="96"/>
    </row>
    <row r="791" spans="4:4" x14ac:dyDescent="0.25">
      <c r="D791" s="96"/>
    </row>
    <row r="792" spans="4:4" x14ac:dyDescent="0.25">
      <c r="D792" s="96"/>
    </row>
    <row r="793" spans="4:4" x14ac:dyDescent="0.25">
      <c r="D793" s="96"/>
    </row>
    <row r="794" spans="4:4" x14ac:dyDescent="0.25">
      <c r="D794" s="96"/>
    </row>
    <row r="795" spans="4:4" x14ac:dyDescent="0.25">
      <c r="D795" s="96"/>
    </row>
    <row r="796" spans="4:4" x14ac:dyDescent="0.25">
      <c r="D796" s="96"/>
    </row>
    <row r="797" spans="4:4" x14ac:dyDescent="0.25">
      <c r="D797" s="96"/>
    </row>
    <row r="798" spans="4:4" x14ac:dyDescent="0.25">
      <c r="D798" s="96"/>
    </row>
    <row r="799" spans="4:4" x14ac:dyDescent="0.25">
      <c r="D799" s="96"/>
    </row>
    <row r="800" spans="4:4" x14ac:dyDescent="0.25">
      <c r="D800" s="96"/>
    </row>
    <row r="801" spans="4:4" x14ac:dyDescent="0.25">
      <c r="D801" s="96"/>
    </row>
    <row r="802" spans="4:4" x14ac:dyDescent="0.25">
      <c r="D802" s="96"/>
    </row>
    <row r="803" spans="4:4" x14ac:dyDescent="0.25">
      <c r="D803" s="96"/>
    </row>
    <row r="804" spans="4:4" x14ac:dyDescent="0.25">
      <c r="D804" s="96"/>
    </row>
    <row r="805" spans="4:4" x14ac:dyDescent="0.25">
      <c r="D805" s="96"/>
    </row>
    <row r="806" spans="4:4" x14ac:dyDescent="0.25">
      <c r="D806" s="96"/>
    </row>
    <row r="807" spans="4:4" x14ac:dyDescent="0.25">
      <c r="D807" s="96"/>
    </row>
    <row r="808" spans="4:4" x14ac:dyDescent="0.25">
      <c r="D808" s="96"/>
    </row>
    <row r="809" spans="4:4" x14ac:dyDescent="0.25">
      <c r="D809" s="96"/>
    </row>
    <row r="810" spans="4:4" x14ac:dyDescent="0.25">
      <c r="D810" s="96"/>
    </row>
    <row r="811" spans="4:4" x14ac:dyDescent="0.25">
      <c r="D811" s="96"/>
    </row>
    <row r="812" spans="4:4" x14ac:dyDescent="0.25">
      <c r="D812" s="96"/>
    </row>
    <row r="813" spans="4:4" x14ac:dyDescent="0.25">
      <c r="D813" s="96"/>
    </row>
    <row r="814" spans="4:4" x14ac:dyDescent="0.25">
      <c r="D814" s="96"/>
    </row>
    <row r="815" spans="4:4" x14ac:dyDescent="0.25">
      <c r="D815" s="96"/>
    </row>
    <row r="816" spans="4:4" x14ac:dyDescent="0.25">
      <c r="D816" s="96"/>
    </row>
    <row r="817" spans="4:4" x14ac:dyDescent="0.25">
      <c r="D817" s="96"/>
    </row>
    <row r="818" spans="4:4" x14ac:dyDescent="0.25">
      <c r="D818" s="96"/>
    </row>
    <row r="819" spans="4:4" x14ac:dyDescent="0.25">
      <c r="D819" s="96"/>
    </row>
    <row r="820" spans="4:4" x14ac:dyDescent="0.25">
      <c r="D820" s="96"/>
    </row>
    <row r="821" spans="4:4" x14ac:dyDescent="0.25">
      <c r="D821" s="96"/>
    </row>
    <row r="822" spans="4:4" x14ac:dyDescent="0.25">
      <c r="D822" s="96"/>
    </row>
    <row r="823" spans="4:4" x14ac:dyDescent="0.25">
      <c r="D823" s="96"/>
    </row>
    <row r="824" spans="4:4" x14ac:dyDescent="0.25">
      <c r="D824" s="96"/>
    </row>
    <row r="825" spans="4:4" x14ac:dyDescent="0.25">
      <c r="D825" s="96"/>
    </row>
    <row r="826" spans="4:4" x14ac:dyDescent="0.25">
      <c r="D826" s="96"/>
    </row>
    <row r="827" spans="4:4" x14ac:dyDescent="0.25">
      <c r="D827" s="96"/>
    </row>
    <row r="828" spans="4:4" x14ac:dyDescent="0.25">
      <c r="D828" s="96"/>
    </row>
    <row r="829" spans="4:4" x14ac:dyDescent="0.25">
      <c r="D829" s="96"/>
    </row>
    <row r="830" spans="4:4" x14ac:dyDescent="0.25">
      <c r="D830" s="96"/>
    </row>
    <row r="831" spans="4:4" x14ac:dyDescent="0.25">
      <c r="D831" s="96"/>
    </row>
    <row r="832" spans="4:4" x14ac:dyDescent="0.25">
      <c r="D832" s="96"/>
    </row>
    <row r="833" spans="4:4" x14ac:dyDescent="0.25">
      <c r="D833" s="96"/>
    </row>
    <row r="834" spans="4:4" x14ac:dyDescent="0.25">
      <c r="D834" s="96"/>
    </row>
    <row r="835" spans="4:4" x14ac:dyDescent="0.25">
      <c r="D835" s="96"/>
    </row>
    <row r="836" spans="4:4" x14ac:dyDescent="0.25">
      <c r="D836" s="96"/>
    </row>
    <row r="837" spans="4:4" x14ac:dyDescent="0.25">
      <c r="D837" s="96"/>
    </row>
    <row r="838" spans="4:4" x14ac:dyDescent="0.25">
      <c r="D838" s="96"/>
    </row>
    <row r="839" spans="4:4" x14ac:dyDescent="0.25">
      <c r="D839" s="96"/>
    </row>
    <row r="840" spans="4:4" x14ac:dyDescent="0.25">
      <c r="D840" s="96"/>
    </row>
    <row r="841" spans="4:4" x14ac:dyDescent="0.25">
      <c r="D841" s="96"/>
    </row>
    <row r="842" spans="4:4" x14ac:dyDescent="0.25">
      <c r="D842" s="96"/>
    </row>
    <row r="843" spans="4:4" x14ac:dyDescent="0.25">
      <c r="D843" s="96"/>
    </row>
    <row r="844" spans="4:4" x14ac:dyDescent="0.25">
      <c r="D844" s="96"/>
    </row>
    <row r="845" spans="4:4" x14ac:dyDescent="0.25">
      <c r="D845" s="96"/>
    </row>
    <row r="846" spans="4:4" x14ac:dyDescent="0.25">
      <c r="D846" s="96"/>
    </row>
    <row r="847" spans="4:4" x14ac:dyDescent="0.25">
      <c r="D847" s="96"/>
    </row>
    <row r="848" spans="4:4" x14ac:dyDescent="0.25">
      <c r="D848" s="96"/>
    </row>
    <row r="849" spans="4:4" x14ac:dyDescent="0.25">
      <c r="D849" s="96"/>
    </row>
    <row r="850" spans="4:4" x14ac:dyDescent="0.25">
      <c r="D850" s="96"/>
    </row>
    <row r="851" spans="4:4" x14ac:dyDescent="0.25">
      <c r="D851" s="96"/>
    </row>
    <row r="852" spans="4:4" x14ac:dyDescent="0.25">
      <c r="D852" s="96"/>
    </row>
    <row r="853" spans="4:4" x14ac:dyDescent="0.25">
      <c r="D853" s="96"/>
    </row>
    <row r="854" spans="4:4" x14ac:dyDescent="0.25">
      <c r="D854" s="96"/>
    </row>
    <row r="855" spans="4:4" x14ac:dyDescent="0.25">
      <c r="D855" s="96"/>
    </row>
    <row r="856" spans="4:4" x14ac:dyDescent="0.25">
      <c r="D856" s="96"/>
    </row>
    <row r="857" spans="4:4" x14ac:dyDescent="0.25">
      <c r="D857" s="96"/>
    </row>
    <row r="858" spans="4:4" x14ac:dyDescent="0.25">
      <c r="D858" s="96"/>
    </row>
    <row r="859" spans="4:4" x14ac:dyDescent="0.25">
      <c r="D859" s="96"/>
    </row>
    <row r="860" spans="4:4" x14ac:dyDescent="0.25">
      <c r="D860" s="96"/>
    </row>
    <row r="861" spans="4:4" x14ac:dyDescent="0.25">
      <c r="D861" s="96"/>
    </row>
    <row r="862" spans="4:4" x14ac:dyDescent="0.25">
      <c r="D862" s="96"/>
    </row>
    <row r="863" spans="4:4" x14ac:dyDescent="0.25">
      <c r="D863" s="96"/>
    </row>
    <row r="864" spans="4:4" x14ac:dyDescent="0.25">
      <c r="D864" s="96"/>
    </row>
    <row r="865" spans="4:4" x14ac:dyDescent="0.25">
      <c r="D865" s="96"/>
    </row>
    <row r="866" spans="4:4" x14ac:dyDescent="0.25">
      <c r="D866" s="96"/>
    </row>
    <row r="867" spans="4:4" x14ac:dyDescent="0.25">
      <c r="D867" s="96"/>
    </row>
    <row r="868" spans="4:4" x14ac:dyDescent="0.25">
      <c r="D868" s="96"/>
    </row>
    <row r="869" spans="4:4" x14ac:dyDescent="0.25">
      <c r="D869" s="96"/>
    </row>
    <row r="870" spans="4:4" x14ac:dyDescent="0.25">
      <c r="D870" s="96"/>
    </row>
    <row r="871" spans="4:4" x14ac:dyDescent="0.25">
      <c r="D871" s="96"/>
    </row>
    <row r="872" spans="4:4" x14ac:dyDescent="0.25">
      <c r="D872" s="96"/>
    </row>
    <row r="873" spans="4:4" x14ac:dyDescent="0.25">
      <c r="D873" s="96"/>
    </row>
    <row r="874" spans="4:4" x14ac:dyDescent="0.25">
      <c r="D874" s="96"/>
    </row>
    <row r="875" spans="4:4" x14ac:dyDescent="0.25">
      <c r="D875" s="96"/>
    </row>
    <row r="876" spans="4:4" x14ac:dyDescent="0.25">
      <c r="D876" s="96"/>
    </row>
    <row r="877" spans="4:4" x14ac:dyDescent="0.25">
      <c r="D877" s="96"/>
    </row>
    <row r="878" spans="4:4" x14ac:dyDescent="0.25">
      <c r="D878" s="96"/>
    </row>
  </sheetData>
  <autoFilter ref="A6:AB75" xr:uid="{00000000-0009-0000-0000-000003000000}">
    <sortState xmlns:xlrd2="http://schemas.microsoft.com/office/spreadsheetml/2017/richdata2" ref="A7:AB93">
      <sortCondition descending="1" ref="AB6:AB75"/>
    </sortState>
  </autoFilter>
  <sortState xmlns:xlrd2="http://schemas.microsoft.com/office/spreadsheetml/2017/richdata2" ref="B7:AB62">
    <sortCondition descending="1" ref="AB7:AB62"/>
  </sortState>
  <mergeCells count="16">
    <mergeCell ref="A1:AB1"/>
    <mergeCell ref="A2:AB2"/>
    <mergeCell ref="A3:AB3"/>
    <mergeCell ref="M5:N5"/>
    <mergeCell ref="O5:P5"/>
    <mergeCell ref="Q5:R5"/>
    <mergeCell ref="A4:AB4"/>
    <mergeCell ref="A5:D5"/>
    <mergeCell ref="E5:F5"/>
    <mergeCell ref="G5:H5"/>
    <mergeCell ref="I5:J5"/>
    <mergeCell ref="K5:L5"/>
    <mergeCell ref="U5:V5"/>
    <mergeCell ref="S5:T5"/>
    <mergeCell ref="X5:Y5"/>
    <mergeCell ref="Z5:AA5"/>
  </mergeCells>
  <phoneticPr fontId="2" type="noConversion"/>
  <printOptions horizontalCentered="1" verticalCentered="1"/>
  <pageMargins left="0.39370078740157483" right="0.39370078740157483" top="0.59055118110236227" bottom="0.59055118110236227" header="0" footer="0"/>
  <pageSetup paperSize="9" scale="15" orientation="portrait" r:id="rId1"/>
  <headerFooter>
    <oddFooter>&amp;C&amp;"Calibri,Negrita Cursiva"&amp;16&amp;K660066Federación Costarricense de Tenis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B893"/>
  <sheetViews>
    <sheetView showGridLines="0" zoomScale="55" zoomScaleNormal="55" zoomScaleSheetLayoutView="80" workbookViewId="0">
      <pane xSplit="4" ySplit="5" topLeftCell="E27" activePane="bottomRight" state="frozen"/>
      <selection activeCell="U11" sqref="U11"/>
      <selection pane="topRight" activeCell="U11" sqref="U11"/>
      <selection pane="bottomLeft" activeCell="U11" sqref="U11"/>
      <selection pane="bottomRight" activeCell="B38" sqref="B38"/>
    </sheetView>
  </sheetViews>
  <sheetFormatPr baseColWidth="10" defaultColWidth="18.85546875" defaultRowHeight="18" x14ac:dyDescent="0.25"/>
  <cols>
    <col min="1" max="1" width="25.140625" style="55" bestFit="1" customWidth="1"/>
    <col min="2" max="2" width="25.28515625" style="39" bestFit="1" customWidth="1"/>
    <col min="3" max="3" width="23.28515625" style="39" bestFit="1" customWidth="1"/>
    <col min="4" max="4" width="28.7109375" style="39" bestFit="1" customWidth="1"/>
    <col min="5" max="5" width="27.42578125" style="18" bestFit="1" customWidth="1"/>
    <col min="6" max="6" width="22.7109375" style="18" bestFit="1" customWidth="1"/>
    <col min="7" max="7" width="27.42578125" style="18" bestFit="1" customWidth="1"/>
    <col min="8" max="8" width="22.7109375" style="18" bestFit="1" customWidth="1"/>
    <col min="9" max="9" width="27.42578125" style="18" bestFit="1" customWidth="1"/>
    <col min="10" max="10" width="22.7109375" style="18" bestFit="1" customWidth="1"/>
    <col min="11" max="11" width="27.42578125" style="18" bestFit="1" customWidth="1"/>
    <col min="12" max="12" width="22.7109375" style="18" bestFit="1" customWidth="1"/>
    <col min="13" max="13" width="27.42578125" style="18" bestFit="1" customWidth="1"/>
    <col min="14" max="14" width="22.7109375" style="18" bestFit="1" customWidth="1"/>
    <col min="15" max="15" width="27.42578125" style="18" bestFit="1" customWidth="1"/>
    <col min="16" max="16" width="22.7109375" style="18" bestFit="1" customWidth="1"/>
    <col min="17" max="17" width="27.42578125" style="18" bestFit="1" customWidth="1"/>
    <col min="18" max="18" width="22.7109375" style="18" bestFit="1" customWidth="1"/>
    <col min="19" max="19" width="27.42578125" style="18" bestFit="1" customWidth="1"/>
    <col min="20" max="20" width="22.7109375" style="97" bestFit="1" customWidth="1"/>
    <col min="21" max="21" width="35" style="39" bestFit="1" customWidth="1"/>
    <col min="22" max="22" width="22.7109375" style="39" bestFit="1" customWidth="1"/>
    <col min="23" max="23" width="27.42578125" style="39" bestFit="1" customWidth="1"/>
    <col min="24" max="24" width="22.7109375" style="39" bestFit="1" customWidth="1"/>
    <col min="25" max="25" width="27.42578125" style="18" bestFit="1" customWidth="1"/>
    <col min="26" max="26" width="22.7109375" style="18" bestFit="1" customWidth="1"/>
    <col min="27" max="27" width="27.42578125" style="18" bestFit="1" customWidth="1"/>
    <col min="28" max="28" width="22.7109375" style="18" bestFit="1" customWidth="1"/>
    <col min="29" max="29" width="27.42578125" style="18" bestFit="1" customWidth="1"/>
    <col min="30" max="30" width="22.7109375" style="18" bestFit="1" customWidth="1"/>
    <col min="31" max="31" width="27.42578125" style="18" bestFit="1" customWidth="1"/>
    <col min="32" max="32" width="22.7109375" style="18" bestFit="1" customWidth="1"/>
    <col min="33" max="33" width="27.42578125" style="39" bestFit="1" customWidth="1"/>
    <col min="34" max="34" width="22.7109375" style="39" bestFit="1" customWidth="1"/>
    <col min="35" max="35" width="27.42578125" style="39" bestFit="1" customWidth="1"/>
    <col min="36" max="36" width="22.7109375" style="39" bestFit="1" customWidth="1"/>
    <col min="37" max="37" width="27.42578125" style="39" bestFit="1" customWidth="1"/>
    <col min="38" max="38" width="22.7109375" style="39" bestFit="1" customWidth="1"/>
    <col min="39" max="39" width="23.5703125" style="39" bestFit="1" customWidth="1"/>
    <col min="40" max="40" width="22.7109375" style="39" bestFit="1" customWidth="1"/>
    <col min="41" max="41" width="23.5703125" style="39" bestFit="1" customWidth="1"/>
    <col min="42" max="42" width="22.7109375" style="39" bestFit="1" customWidth="1"/>
    <col min="43" max="43" width="23.5703125" style="39" bestFit="1" customWidth="1"/>
    <col min="44" max="44" width="22.7109375" style="39" bestFit="1" customWidth="1"/>
    <col min="45" max="45" width="23.5703125" style="39" bestFit="1" customWidth="1"/>
    <col min="46" max="46" width="22.7109375" style="39" bestFit="1" customWidth="1"/>
    <col min="47" max="47" width="27.42578125" style="39" bestFit="1" customWidth="1"/>
    <col min="48" max="48" width="22.7109375" style="39" bestFit="1" customWidth="1"/>
    <col min="49" max="49" width="23.5703125" style="39" bestFit="1" customWidth="1"/>
    <col min="50" max="50" width="22.7109375" style="39" bestFit="1" customWidth="1"/>
    <col min="51" max="51" width="27.42578125" style="39" bestFit="1" customWidth="1"/>
    <col min="52" max="52" width="22.7109375" style="39" bestFit="1" customWidth="1"/>
    <col min="53" max="53" width="27.42578125" style="39" bestFit="1" customWidth="1"/>
    <col min="54" max="54" width="22.7109375" style="39" bestFit="1" customWidth="1"/>
    <col min="55" max="55" width="27.42578125" style="39" bestFit="1" customWidth="1"/>
    <col min="56" max="56" width="22.7109375" style="39" bestFit="1" customWidth="1"/>
    <col min="57" max="57" width="27.42578125" style="39" bestFit="1" customWidth="1"/>
    <col min="58" max="58" width="22.7109375" style="39" bestFit="1" customWidth="1"/>
    <col min="59" max="59" width="27.42578125" style="39" bestFit="1" customWidth="1"/>
    <col min="60" max="60" width="22.7109375" style="39" bestFit="1" customWidth="1"/>
    <col min="61" max="61" width="27.42578125" style="39" bestFit="1" customWidth="1"/>
    <col min="62" max="62" width="22.7109375" style="39" bestFit="1" customWidth="1"/>
    <col min="63" max="63" width="27.42578125" style="39" bestFit="1" customWidth="1"/>
    <col min="64" max="64" width="22.7109375" style="39" bestFit="1" customWidth="1"/>
    <col min="65" max="65" width="27.42578125" style="39" bestFit="1" customWidth="1"/>
    <col min="66" max="66" width="22.7109375" style="39" bestFit="1" customWidth="1"/>
    <col min="67" max="67" width="27.42578125" style="39" bestFit="1" customWidth="1"/>
    <col min="68" max="68" width="22.7109375" style="39" bestFit="1" customWidth="1"/>
    <col min="69" max="69" width="27.42578125" style="39" bestFit="1" customWidth="1"/>
    <col min="70" max="70" width="22.7109375" style="39" bestFit="1" customWidth="1"/>
    <col min="71" max="71" width="27.42578125" style="39" bestFit="1" customWidth="1"/>
    <col min="72" max="72" width="22.7109375" style="39" bestFit="1" customWidth="1"/>
    <col min="73" max="73" width="27.42578125" style="39" bestFit="1" customWidth="1"/>
    <col min="74" max="74" width="22.7109375" style="39" bestFit="1" customWidth="1"/>
    <col min="75" max="75" width="30.5703125" style="39" bestFit="1" customWidth="1"/>
    <col min="76" max="76" width="27.42578125" style="39" bestFit="1" customWidth="1"/>
    <col min="77" max="77" width="22.7109375" style="39" bestFit="1" customWidth="1"/>
    <col min="78" max="78" width="23.5703125" style="39" bestFit="1" customWidth="1"/>
    <col min="79" max="79" width="22.7109375" style="39" bestFit="1" customWidth="1"/>
    <col min="80" max="80" width="19.85546875" style="19" bestFit="1" customWidth="1"/>
    <col min="81" max="16384" width="18.85546875" style="39"/>
  </cols>
  <sheetData>
    <row r="1" spans="1:80" s="2" customFormat="1" ht="26.25" x14ac:dyDescent="0.25">
      <c r="A1" s="182" t="s">
        <v>546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4"/>
    </row>
    <row r="2" spans="1:80" s="2" customFormat="1" ht="26.25" x14ac:dyDescent="0.25">
      <c r="A2" s="185" t="s">
        <v>547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7"/>
    </row>
    <row r="3" spans="1:80" s="2" customFormat="1" ht="26.25" x14ac:dyDescent="0.25">
      <c r="A3" s="188">
        <f ca="1">TODAY()</f>
        <v>45303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7"/>
    </row>
    <row r="4" spans="1:80" s="2" customFormat="1" ht="26.25" x14ac:dyDescent="0.25">
      <c r="A4" s="185" t="s">
        <v>556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7"/>
    </row>
    <row r="5" spans="1:80" s="5" customFormat="1" ht="84" customHeight="1" thickBot="1" x14ac:dyDescent="0.3">
      <c r="A5" s="189" t="s">
        <v>0</v>
      </c>
      <c r="B5" s="190"/>
      <c r="C5" s="190"/>
      <c r="D5" s="190"/>
      <c r="E5" s="191" t="s">
        <v>1</v>
      </c>
      <c r="F5" s="191"/>
      <c r="G5" s="220" t="s">
        <v>2</v>
      </c>
      <c r="H5" s="221"/>
      <c r="I5" s="220" t="s">
        <v>3</v>
      </c>
      <c r="J5" s="221"/>
      <c r="K5" s="220" t="s">
        <v>4</v>
      </c>
      <c r="L5" s="220"/>
      <c r="M5" s="220" t="s">
        <v>5</v>
      </c>
      <c r="N5" s="221"/>
      <c r="O5" s="220" t="s">
        <v>6</v>
      </c>
      <c r="P5" s="221"/>
      <c r="Q5" s="220" t="s">
        <v>7</v>
      </c>
      <c r="R5" s="221"/>
      <c r="S5" s="193" t="s">
        <v>617</v>
      </c>
      <c r="T5" s="217"/>
      <c r="U5" s="218" t="s">
        <v>557</v>
      </c>
      <c r="V5" s="219"/>
      <c r="W5" s="218" t="s">
        <v>284</v>
      </c>
      <c r="X5" s="219"/>
      <c r="Y5" s="224" t="s">
        <v>285</v>
      </c>
      <c r="Z5" s="225"/>
      <c r="AA5" s="224" t="s">
        <v>286</v>
      </c>
      <c r="AB5" s="225"/>
      <c r="AC5" s="222" t="s">
        <v>287</v>
      </c>
      <c r="AD5" s="223"/>
      <c r="AE5" s="222" t="s">
        <v>498</v>
      </c>
      <c r="AF5" s="223"/>
      <c r="AG5" s="218" t="s">
        <v>500</v>
      </c>
      <c r="AH5" s="219"/>
      <c r="AI5" s="218" t="s">
        <v>503</v>
      </c>
      <c r="AJ5" s="219"/>
      <c r="AK5" s="218" t="s">
        <v>504</v>
      </c>
      <c r="AL5" s="219"/>
      <c r="AM5" s="218" t="s">
        <v>520</v>
      </c>
      <c r="AN5" s="219"/>
      <c r="AO5" s="218" t="s">
        <v>535</v>
      </c>
      <c r="AP5" s="219"/>
      <c r="AQ5" s="218" t="s">
        <v>521</v>
      </c>
      <c r="AR5" s="219"/>
      <c r="AS5" s="218" t="s">
        <v>538</v>
      </c>
      <c r="AT5" s="219"/>
      <c r="AU5" s="218" t="s">
        <v>540</v>
      </c>
      <c r="AV5" s="219"/>
      <c r="AW5" s="218" t="s">
        <v>539</v>
      </c>
      <c r="AX5" s="219"/>
      <c r="AY5" s="218" t="s">
        <v>542</v>
      </c>
      <c r="AZ5" s="219"/>
      <c r="BA5" s="218" t="s">
        <v>558</v>
      </c>
      <c r="BB5" s="219"/>
      <c r="BC5" s="218" t="s">
        <v>571</v>
      </c>
      <c r="BD5" s="219"/>
      <c r="BE5" s="218" t="s">
        <v>574</v>
      </c>
      <c r="BF5" s="219"/>
      <c r="BG5" s="218" t="s">
        <v>579</v>
      </c>
      <c r="BH5" s="219"/>
      <c r="BI5" s="218" t="s">
        <v>592</v>
      </c>
      <c r="BJ5" s="219"/>
      <c r="BK5" s="216" t="s">
        <v>595</v>
      </c>
      <c r="BL5" s="215"/>
      <c r="BM5" s="216" t="s">
        <v>614</v>
      </c>
      <c r="BN5" s="215"/>
      <c r="BO5" s="216" t="s">
        <v>615</v>
      </c>
      <c r="BP5" s="215"/>
      <c r="BQ5" s="216" t="s">
        <v>616</v>
      </c>
      <c r="BR5" s="215"/>
      <c r="BS5" s="216" t="s">
        <v>626</v>
      </c>
      <c r="BT5" s="215"/>
      <c r="BU5" s="206" t="s">
        <v>628</v>
      </c>
      <c r="BV5" s="206"/>
      <c r="BW5" s="163" t="s">
        <v>630</v>
      </c>
      <c r="BX5" s="206" t="s">
        <v>631</v>
      </c>
      <c r="BY5" s="215"/>
      <c r="BZ5" s="216" t="s">
        <v>636</v>
      </c>
      <c r="CA5" s="215"/>
      <c r="CB5" s="109"/>
    </row>
    <row r="6" spans="1:80" ht="38.25" customHeight="1" thickBot="1" x14ac:dyDescent="0.3">
      <c r="A6" s="110" t="s">
        <v>9</v>
      </c>
      <c r="B6" s="111" t="s">
        <v>10</v>
      </c>
      <c r="C6" s="112" t="s">
        <v>11</v>
      </c>
      <c r="D6" s="113" t="s">
        <v>12</v>
      </c>
      <c r="E6" s="114" t="s">
        <v>13</v>
      </c>
      <c r="F6" s="114" t="s">
        <v>14</v>
      </c>
      <c r="G6" s="115" t="s">
        <v>13</v>
      </c>
      <c r="H6" s="115" t="s">
        <v>14</v>
      </c>
      <c r="I6" s="115" t="s">
        <v>13</v>
      </c>
      <c r="J6" s="115" t="s">
        <v>14</v>
      </c>
      <c r="K6" s="115" t="s">
        <v>13</v>
      </c>
      <c r="L6" s="115" t="s">
        <v>14</v>
      </c>
      <c r="M6" s="115" t="s">
        <v>13</v>
      </c>
      <c r="N6" s="115" t="s">
        <v>14</v>
      </c>
      <c r="O6" s="115" t="s">
        <v>13</v>
      </c>
      <c r="P6" s="115" t="s">
        <v>14</v>
      </c>
      <c r="Q6" s="115" t="s">
        <v>13</v>
      </c>
      <c r="R6" s="115" t="s">
        <v>14</v>
      </c>
      <c r="S6" s="151" t="s">
        <v>13</v>
      </c>
      <c r="T6" s="152" t="s">
        <v>14</v>
      </c>
      <c r="U6" s="37" t="s">
        <v>8</v>
      </c>
      <c r="V6" s="37" t="s">
        <v>14</v>
      </c>
      <c r="W6" s="37" t="s">
        <v>13</v>
      </c>
      <c r="X6" s="37" t="s">
        <v>14</v>
      </c>
      <c r="Y6" s="116" t="s">
        <v>13</v>
      </c>
      <c r="Z6" s="116" t="s">
        <v>14</v>
      </c>
      <c r="AA6" s="116" t="s">
        <v>13</v>
      </c>
      <c r="AB6" s="116" t="s">
        <v>14</v>
      </c>
      <c r="AC6" s="116" t="s">
        <v>13</v>
      </c>
      <c r="AD6" s="116" t="s">
        <v>14</v>
      </c>
      <c r="AE6" s="116" t="s">
        <v>13</v>
      </c>
      <c r="AF6" s="116" t="s">
        <v>14</v>
      </c>
      <c r="AG6" s="37" t="s">
        <v>13</v>
      </c>
      <c r="AH6" s="37" t="s">
        <v>14</v>
      </c>
      <c r="AI6" s="37" t="s">
        <v>13</v>
      </c>
      <c r="AJ6" s="37" t="s">
        <v>14</v>
      </c>
      <c r="AK6" s="37" t="s">
        <v>13</v>
      </c>
      <c r="AL6" s="37" t="s">
        <v>14</v>
      </c>
      <c r="AM6" s="37" t="s">
        <v>152</v>
      </c>
      <c r="AN6" s="37" t="s">
        <v>14</v>
      </c>
      <c r="AO6" s="37" t="s">
        <v>152</v>
      </c>
      <c r="AP6" s="37" t="s">
        <v>14</v>
      </c>
      <c r="AQ6" s="37" t="s">
        <v>152</v>
      </c>
      <c r="AR6" s="37" t="s">
        <v>14</v>
      </c>
      <c r="AS6" s="37" t="s">
        <v>152</v>
      </c>
      <c r="AT6" s="37" t="s">
        <v>14</v>
      </c>
      <c r="AU6" s="37" t="s">
        <v>13</v>
      </c>
      <c r="AV6" s="37" t="s">
        <v>14</v>
      </c>
      <c r="AW6" s="37" t="s">
        <v>152</v>
      </c>
      <c r="AX6" s="37" t="s">
        <v>14</v>
      </c>
      <c r="AY6" s="37" t="s">
        <v>13</v>
      </c>
      <c r="AZ6" s="37" t="s">
        <v>14</v>
      </c>
      <c r="BA6" s="37" t="s">
        <v>13</v>
      </c>
      <c r="BB6" s="37" t="s">
        <v>14</v>
      </c>
      <c r="BC6" s="37" t="s">
        <v>13</v>
      </c>
      <c r="BD6" s="37" t="s">
        <v>14</v>
      </c>
      <c r="BE6" s="37" t="s">
        <v>13</v>
      </c>
      <c r="BF6" s="37" t="s">
        <v>14</v>
      </c>
      <c r="BG6" s="37" t="s">
        <v>13</v>
      </c>
      <c r="BH6" s="37" t="s">
        <v>14</v>
      </c>
      <c r="BI6" s="37" t="s">
        <v>13</v>
      </c>
      <c r="BJ6" s="37" t="s">
        <v>14</v>
      </c>
      <c r="BK6" s="37" t="s">
        <v>13</v>
      </c>
      <c r="BL6" s="37" t="s">
        <v>14</v>
      </c>
      <c r="BM6" s="37" t="s">
        <v>13</v>
      </c>
      <c r="BN6" s="37" t="s">
        <v>14</v>
      </c>
      <c r="BO6" s="37" t="s">
        <v>13</v>
      </c>
      <c r="BP6" s="37" t="s">
        <v>14</v>
      </c>
      <c r="BQ6" s="37" t="s">
        <v>13</v>
      </c>
      <c r="BR6" s="37" t="s">
        <v>14</v>
      </c>
      <c r="BS6" s="37" t="s">
        <v>13</v>
      </c>
      <c r="BT6" s="37" t="s">
        <v>14</v>
      </c>
      <c r="BU6" s="84" t="s">
        <v>13</v>
      </c>
      <c r="BV6" s="84" t="s">
        <v>14</v>
      </c>
      <c r="BW6" s="84" t="s">
        <v>13</v>
      </c>
      <c r="BX6" s="84" t="s">
        <v>13</v>
      </c>
      <c r="BY6" s="84" t="s">
        <v>14</v>
      </c>
      <c r="BZ6" s="178" t="s">
        <v>152</v>
      </c>
      <c r="CA6" s="178" t="s">
        <v>14</v>
      </c>
      <c r="CB6" s="117" t="s">
        <v>8</v>
      </c>
    </row>
    <row r="7" spans="1:80" x14ac:dyDescent="0.25">
      <c r="A7" s="118">
        <v>1</v>
      </c>
      <c r="B7" s="119" t="s">
        <v>219</v>
      </c>
      <c r="C7" s="119" t="s">
        <v>165</v>
      </c>
      <c r="D7" s="120">
        <v>38421</v>
      </c>
      <c r="E7" s="43">
        <v>250</v>
      </c>
      <c r="F7" s="43">
        <v>30</v>
      </c>
      <c r="G7" s="43">
        <v>250</v>
      </c>
      <c r="H7" s="43">
        <v>62.5</v>
      </c>
      <c r="I7" s="43">
        <v>0</v>
      </c>
      <c r="J7" s="43">
        <v>45</v>
      </c>
      <c r="K7" s="43">
        <v>0</v>
      </c>
      <c r="L7" s="43"/>
      <c r="M7" s="43">
        <v>250</v>
      </c>
      <c r="N7" s="43"/>
      <c r="O7" s="43">
        <v>0</v>
      </c>
      <c r="P7" s="43"/>
      <c r="Q7" s="43">
        <v>0</v>
      </c>
      <c r="R7" s="43"/>
      <c r="S7" s="43"/>
      <c r="T7" s="43">
        <v>62.5</v>
      </c>
      <c r="U7" s="121">
        <v>85</v>
      </c>
      <c r="V7" s="121">
        <v>0</v>
      </c>
      <c r="W7" s="121">
        <v>0</v>
      </c>
      <c r="X7" s="121">
        <v>29.75</v>
      </c>
      <c r="Y7" s="43">
        <v>0</v>
      </c>
      <c r="Z7" s="43">
        <v>318.75</v>
      </c>
      <c r="AA7" s="43">
        <v>85</v>
      </c>
      <c r="AB7" s="43">
        <v>191.25</v>
      </c>
      <c r="AC7" s="43">
        <v>85</v>
      </c>
      <c r="AD7" s="43">
        <v>59.5</v>
      </c>
      <c r="AE7" s="43">
        <v>0</v>
      </c>
      <c r="AF7" s="43">
        <v>0</v>
      </c>
      <c r="AG7" s="45">
        <v>170</v>
      </c>
      <c r="AH7" s="45">
        <v>63.75</v>
      </c>
      <c r="AI7" s="45">
        <v>0</v>
      </c>
      <c r="AJ7" s="45">
        <v>114.75</v>
      </c>
      <c r="AK7" s="45"/>
      <c r="AL7" s="45"/>
      <c r="AM7" s="45"/>
      <c r="AN7" s="45"/>
      <c r="AO7" s="45"/>
      <c r="AP7" s="45"/>
      <c r="AQ7" s="45">
        <v>306</v>
      </c>
      <c r="AR7" s="45">
        <v>29.75</v>
      </c>
      <c r="AS7" s="45"/>
      <c r="AT7" s="45"/>
      <c r="AU7" s="45"/>
      <c r="AV7" s="45"/>
      <c r="AW7" s="45"/>
      <c r="AX7" s="45">
        <v>114.75</v>
      </c>
      <c r="AY7" s="45"/>
      <c r="AZ7" s="45"/>
      <c r="BA7" s="45">
        <v>510</v>
      </c>
      <c r="BB7" s="45"/>
      <c r="BC7" s="45"/>
      <c r="BD7" s="45"/>
      <c r="BE7" s="45">
        <v>170</v>
      </c>
      <c r="BF7" s="45">
        <f>119/2</f>
        <v>59.5</v>
      </c>
      <c r="BG7" s="45"/>
      <c r="BH7" s="45"/>
      <c r="BI7" s="45"/>
      <c r="BJ7" s="45"/>
      <c r="BK7" s="45">
        <v>306</v>
      </c>
      <c r="BL7" s="45"/>
      <c r="BM7" s="45"/>
      <c r="BN7" s="45"/>
      <c r="BO7" s="45"/>
      <c r="BP7" s="45"/>
      <c r="BQ7" s="45">
        <v>85</v>
      </c>
      <c r="BR7" s="45">
        <v>59.5</v>
      </c>
      <c r="BS7" s="45"/>
      <c r="BT7" s="45"/>
      <c r="BU7" s="45"/>
      <c r="BV7" s="45"/>
      <c r="BW7" s="45"/>
      <c r="BX7" s="45">
        <v>510</v>
      </c>
      <c r="BY7" s="45">
        <v>106.25</v>
      </c>
      <c r="BZ7" s="45">
        <v>510</v>
      </c>
      <c r="CA7" s="45">
        <v>106.25</v>
      </c>
      <c r="CB7" s="46">
        <f t="shared" ref="CB7:CB38" si="0">SUM(E7:CA7)</f>
        <v>5025.75</v>
      </c>
    </row>
    <row r="8" spans="1:80" x14ac:dyDescent="0.25">
      <c r="A8" s="40">
        <v>2</v>
      </c>
      <c r="B8" s="41" t="s">
        <v>289</v>
      </c>
      <c r="C8" s="41" t="s">
        <v>290</v>
      </c>
      <c r="D8" s="122">
        <v>38612</v>
      </c>
      <c r="E8" s="15">
        <v>180</v>
      </c>
      <c r="F8" s="15">
        <v>62.5</v>
      </c>
      <c r="G8" s="15">
        <v>120</v>
      </c>
      <c r="H8" s="15">
        <v>40</v>
      </c>
      <c r="I8" s="15">
        <v>180</v>
      </c>
      <c r="J8" s="15">
        <v>62.5</v>
      </c>
      <c r="K8" s="15">
        <v>0</v>
      </c>
      <c r="L8" s="15"/>
      <c r="M8" s="15">
        <v>0</v>
      </c>
      <c r="N8" s="15"/>
      <c r="O8" s="15">
        <v>0</v>
      </c>
      <c r="P8" s="15"/>
      <c r="Q8" s="15">
        <v>0</v>
      </c>
      <c r="R8" s="15"/>
      <c r="S8" s="15"/>
      <c r="T8" s="15">
        <v>0</v>
      </c>
      <c r="U8" s="123">
        <v>0</v>
      </c>
      <c r="V8" s="123">
        <v>0</v>
      </c>
      <c r="W8" s="123">
        <v>85</v>
      </c>
      <c r="X8" s="123">
        <v>0</v>
      </c>
      <c r="Y8" s="15"/>
      <c r="Z8" s="15"/>
      <c r="AA8" s="15"/>
      <c r="AB8" s="15"/>
      <c r="AC8" s="15"/>
      <c r="AD8" s="15"/>
      <c r="AE8" s="15"/>
      <c r="AF8" s="15"/>
      <c r="AG8" s="44">
        <v>170</v>
      </c>
      <c r="AH8" s="44">
        <v>63.75</v>
      </c>
      <c r="AI8" s="44">
        <v>170</v>
      </c>
      <c r="AJ8" s="44">
        <v>63.75</v>
      </c>
      <c r="AK8" s="44"/>
      <c r="AL8" s="44"/>
      <c r="AM8" s="44"/>
      <c r="AN8" s="44"/>
      <c r="AO8" s="44"/>
      <c r="AP8" s="44"/>
      <c r="AQ8" s="44"/>
      <c r="AR8" s="44"/>
      <c r="AS8" s="44">
        <v>170</v>
      </c>
      <c r="AT8" s="44">
        <v>191.25</v>
      </c>
      <c r="AU8" s="44"/>
      <c r="AV8" s="44"/>
      <c r="AW8" s="44"/>
      <c r="AX8" s="44"/>
      <c r="AY8" s="44">
        <v>85</v>
      </c>
      <c r="AZ8" s="44"/>
      <c r="BA8" s="44"/>
      <c r="BB8" s="44"/>
      <c r="BC8" s="44">
        <v>306</v>
      </c>
      <c r="BD8" s="44">
        <v>25.5</v>
      </c>
      <c r="BE8" s="44">
        <v>170</v>
      </c>
      <c r="BF8" s="45">
        <f>119/2</f>
        <v>59.5</v>
      </c>
      <c r="BG8" s="45"/>
      <c r="BH8" s="45"/>
      <c r="BI8" s="45">
        <v>85</v>
      </c>
      <c r="BJ8" s="45">
        <v>12.75</v>
      </c>
      <c r="BK8" s="45">
        <v>510</v>
      </c>
      <c r="BL8" s="45">
        <v>12.75</v>
      </c>
      <c r="BM8" s="45">
        <v>85</v>
      </c>
      <c r="BN8" s="45">
        <v>106.25</v>
      </c>
      <c r="BO8" s="45">
        <v>306</v>
      </c>
      <c r="BP8" s="45">
        <v>106.25</v>
      </c>
      <c r="BQ8" s="45"/>
      <c r="BR8" s="45"/>
      <c r="BS8" s="45">
        <v>85</v>
      </c>
      <c r="BT8" s="45">
        <v>59.5</v>
      </c>
      <c r="BU8" s="45">
        <v>106.75</v>
      </c>
      <c r="BV8" s="45">
        <v>306</v>
      </c>
      <c r="BW8" s="45"/>
      <c r="BX8" s="45">
        <v>85</v>
      </c>
      <c r="BY8" s="45">
        <v>25.5</v>
      </c>
      <c r="BZ8" s="45">
        <v>85</v>
      </c>
      <c r="CA8" s="45">
        <v>25.5</v>
      </c>
      <c r="CB8" s="46">
        <f t="shared" si="0"/>
        <v>4207</v>
      </c>
    </row>
    <row r="9" spans="1:80" x14ac:dyDescent="0.25">
      <c r="A9" s="118">
        <v>3</v>
      </c>
      <c r="B9" s="41" t="s">
        <v>288</v>
      </c>
      <c r="C9" s="41" t="s">
        <v>262</v>
      </c>
      <c r="D9" s="122">
        <v>38777</v>
      </c>
      <c r="E9" s="15">
        <v>110</v>
      </c>
      <c r="F9" s="15">
        <v>45</v>
      </c>
      <c r="G9" s="15">
        <v>110</v>
      </c>
      <c r="H9" s="15">
        <v>30</v>
      </c>
      <c r="I9" s="15">
        <v>0</v>
      </c>
      <c r="J9" s="15">
        <v>30</v>
      </c>
      <c r="K9" s="15">
        <v>250</v>
      </c>
      <c r="L9" s="15"/>
      <c r="M9" s="15">
        <v>180</v>
      </c>
      <c r="N9" s="15"/>
      <c r="O9" s="15">
        <v>180</v>
      </c>
      <c r="P9" s="15"/>
      <c r="Q9" s="15">
        <v>0</v>
      </c>
      <c r="R9" s="15"/>
      <c r="S9" s="15"/>
      <c r="T9" s="15">
        <v>0</v>
      </c>
      <c r="U9" s="123"/>
      <c r="V9" s="123"/>
      <c r="W9" s="123">
        <v>85</v>
      </c>
      <c r="X9" s="123">
        <v>0</v>
      </c>
      <c r="Y9" s="15"/>
      <c r="Z9" s="15"/>
      <c r="AA9" s="15"/>
      <c r="AB9" s="15"/>
      <c r="AC9" s="15">
        <v>85</v>
      </c>
      <c r="AD9" s="15">
        <v>29.75</v>
      </c>
      <c r="AE9" s="15">
        <v>0</v>
      </c>
      <c r="AF9" s="15">
        <v>29.75</v>
      </c>
      <c r="AG9" s="44">
        <v>0</v>
      </c>
      <c r="AH9" s="44">
        <v>63.75</v>
      </c>
      <c r="AI9" s="44">
        <v>0</v>
      </c>
      <c r="AJ9" s="44">
        <v>63.75</v>
      </c>
      <c r="AK9" s="44"/>
      <c r="AL9" s="44"/>
      <c r="AM9" s="44">
        <v>153</v>
      </c>
      <c r="AN9" s="44">
        <v>25.5</v>
      </c>
      <c r="AO9" s="44"/>
      <c r="AP9" s="44"/>
      <c r="AQ9" s="44">
        <v>85</v>
      </c>
      <c r="AR9" s="44">
        <v>29.75</v>
      </c>
      <c r="AS9" s="44"/>
      <c r="AT9" s="44"/>
      <c r="AU9" s="44"/>
      <c r="AV9" s="44"/>
      <c r="AW9" s="44"/>
      <c r="AX9" s="44"/>
      <c r="AY9" s="44"/>
      <c r="AZ9" s="44"/>
      <c r="BA9" s="44">
        <v>153</v>
      </c>
      <c r="BB9" s="44">
        <v>12.75</v>
      </c>
      <c r="BC9" s="44"/>
      <c r="BD9" s="44"/>
      <c r="BE9" s="44"/>
      <c r="BF9" s="44"/>
      <c r="BG9" s="45">
        <v>170</v>
      </c>
      <c r="BH9" s="45"/>
      <c r="BI9" s="45"/>
      <c r="BJ9" s="45"/>
      <c r="BK9" s="45"/>
      <c r="BL9" s="45"/>
      <c r="BM9" s="45">
        <v>85</v>
      </c>
      <c r="BN9" s="45">
        <v>55.25</v>
      </c>
      <c r="BO9" s="45">
        <v>153</v>
      </c>
      <c r="BP9" s="45">
        <v>12.75</v>
      </c>
      <c r="BQ9" s="45"/>
      <c r="BR9" s="45"/>
      <c r="BS9" s="45">
        <v>85</v>
      </c>
      <c r="BT9" s="45">
        <v>59.5</v>
      </c>
      <c r="BU9" s="45"/>
      <c r="BV9" s="45"/>
      <c r="BW9" s="45"/>
      <c r="BX9" s="45">
        <v>85</v>
      </c>
      <c r="BY9" s="45">
        <v>25.5</v>
      </c>
      <c r="BZ9" s="45">
        <v>0</v>
      </c>
      <c r="CA9" s="45">
        <v>25.5</v>
      </c>
      <c r="CB9" s="46">
        <f t="shared" si="0"/>
        <v>2507.5</v>
      </c>
    </row>
    <row r="10" spans="1:80" x14ac:dyDescent="0.25">
      <c r="A10" s="40">
        <v>4</v>
      </c>
      <c r="B10" s="41" t="s">
        <v>291</v>
      </c>
      <c r="C10" s="41" t="s">
        <v>292</v>
      </c>
      <c r="D10" s="122">
        <v>38781</v>
      </c>
      <c r="E10" s="15">
        <v>120</v>
      </c>
      <c r="F10" s="15">
        <v>30</v>
      </c>
      <c r="G10" s="15">
        <v>180</v>
      </c>
      <c r="H10" s="15">
        <v>62.5</v>
      </c>
      <c r="I10" s="15">
        <v>250</v>
      </c>
      <c r="J10" s="15">
        <v>45</v>
      </c>
      <c r="K10" s="15">
        <v>80</v>
      </c>
      <c r="L10" s="15"/>
      <c r="M10" s="15">
        <v>120</v>
      </c>
      <c r="N10" s="15"/>
      <c r="O10" s="15">
        <v>250</v>
      </c>
      <c r="P10" s="15"/>
      <c r="Q10" s="15">
        <v>0</v>
      </c>
      <c r="R10" s="15"/>
      <c r="S10" s="15"/>
      <c r="T10" s="43">
        <v>62.5</v>
      </c>
      <c r="U10" s="123"/>
      <c r="V10" s="123"/>
      <c r="W10" s="123"/>
      <c r="X10" s="123"/>
      <c r="Y10" s="15"/>
      <c r="Z10" s="15"/>
      <c r="AA10" s="15"/>
      <c r="AB10" s="15"/>
      <c r="AC10" s="15"/>
      <c r="AD10" s="15"/>
      <c r="AE10" s="15"/>
      <c r="AF10" s="15"/>
      <c r="AG10" s="44"/>
      <c r="AH10" s="44"/>
      <c r="AI10" s="44"/>
      <c r="AJ10" s="44"/>
      <c r="AK10" s="44">
        <v>85</v>
      </c>
      <c r="AL10" s="44">
        <v>25.5</v>
      </c>
      <c r="AM10" s="44">
        <v>85</v>
      </c>
      <c r="AN10" s="44">
        <v>25.5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>
        <v>85</v>
      </c>
      <c r="BF10" s="44">
        <v>119</v>
      </c>
      <c r="BG10" s="45"/>
      <c r="BH10" s="45"/>
      <c r="BI10" s="45"/>
      <c r="BJ10" s="45"/>
      <c r="BK10" s="45"/>
      <c r="BL10" s="45"/>
      <c r="BM10" s="45">
        <v>153</v>
      </c>
      <c r="BN10" s="45">
        <v>106.25</v>
      </c>
      <c r="BO10" s="45"/>
      <c r="BP10" s="45">
        <v>106.25</v>
      </c>
      <c r="BQ10" s="45"/>
      <c r="BR10" s="45"/>
      <c r="BS10" s="45"/>
      <c r="BT10" s="45"/>
      <c r="BU10" s="45"/>
      <c r="BV10" s="45"/>
      <c r="BW10" s="45"/>
      <c r="BX10" s="45">
        <v>34</v>
      </c>
      <c r="BY10" s="45">
        <v>12.75</v>
      </c>
      <c r="BZ10" s="45"/>
      <c r="CA10" s="45">
        <v>12.75</v>
      </c>
      <c r="CB10" s="46">
        <f t="shared" si="0"/>
        <v>2050</v>
      </c>
    </row>
    <row r="11" spans="1:80" x14ac:dyDescent="0.25">
      <c r="A11" s="118">
        <v>5</v>
      </c>
      <c r="B11" s="41" t="s">
        <v>17</v>
      </c>
      <c r="C11" s="41" t="s">
        <v>297</v>
      </c>
      <c r="D11" s="122">
        <v>38728</v>
      </c>
      <c r="E11" s="15">
        <v>40</v>
      </c>
      <c r="F11" s="15">
        <v>20</v>
      </c>
      <c r="G11" s="15">
        <v>70</v>
      </c>
      <c r="H11" s="15">
        <v>20</v>
      </c>
      <c r="I11" s="15">
        <v>60</v>
      </c>
      <c r="J11" s="15">
        <v>30</v>
      </c>
      <c r="K11" s="15">
        <v>120</v>
      </c>
      <c r="L11" s="15"/>
      <c r="M11" s="15">
        <v>110</v>
      </c>
      <c r="N11" s="15"/>
      <c r="O11" s="15">
        <v>80</v>
      </c>
      <c r="P11" s="15"/>
      <c r="Q11" s="15">
        <v>375</v>
      </c>
      <c r="R11" s="15"/>
      <c r="S11" s="15"/>
      <c r="T11" s="15">
        <v>0</v>
      </c>
      <c r="U11" s="123"/>
      <c r="V11" s="123"/>
      <c r="W11" s="123"/>
      <c r="X11" s="123"/>
      <c r="Y11" s="15"/>
      <c r="Z11" s="15"/>
      <c r="AA11" s="15"/>
      <c r="AB11" s="15"/>
      <c r="AC11" s="15"/>
      <c r="AD11" s="15"/>
      <c r="AE11" s="15"/>
      <c r="AF11" s="15"/>
      <c r="AG11" s="44"/>
      <c r="AH11" s="44"/>
      <c r="AI11" s="44"/>
      <c r="AJ11" s="44"/>
      <c r="AK11" s="44"/>
      <c r="AL11" s="44"/>
      <c r="AM11" s="44"/>
      <c r="AN11" s="44"/>
      <c r="AO11" s="44">
        <v>85</v>
      </c>
      <c r="AP11" s="44"/>
      <c r="AQ11" s="44"/>
      <c r="AR11" s="44"/>
      <c r="AS11" s="44"/>
      <c r="AT11" s="44"/>
      <c r="AU11" s="44">
        <v>80</v>
      </c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>
        <v>80</v>
      </c>
      <c r="BX11" s="45"/>
      <c r="BY11" s="45"/>
      <c r="BZ11" s="45">
        <v>34</v>
      </c>
      <c r="CA11" s="45">
        <v>0</v>
      </c>
      <c r="CB11" s="46">
        <f t="shared" si="0"/>
        <v>1204</v>
      </c>
    </row>
    <row r="12" spans="1:80" x14ac:dyDescent="0.25">
      <c r="A12" s="40">
        <v>6</v>
      </c>
      <c r="B12" s="41" t="s">
        <v>66</v>
      </c>
      <c r="C12" s="41" t="s">
        <v>293</v>
      </c>
      <c r="D12" s="122">
        <v>38728</v>
      </c>
      <c r="E12" s="15">
        <v>80</v>
      </c>
      <c r="F12" s="15">
        <v>45</v>
      </c>
      <c r="G12" s="15">
        <v>80</v>
      </c>
      <c r="H12" s="15">
        <v>30</v>
      </c>
      <c r="I12" s="15">
        <v>110</v>
      </c>
      <c r="J12" s="15">
        <v>30</v>
      </c>
      <c r="K12" s="15">
        <v>180</v>
      </c>
      <c r="L12" s="15"/>
      <c r="M12" s="15">
        <v>50</v>
      </c>
      <c r="N12" s="15"/>
      <c r="O12" s="15">
        <v>120</v>
      </c>
      <c r="P12" s="15"/>
      <c r="Q12" s="15">
        <v>180</v>
      </c>
      <c r="R12" s="15"/>
      <c r="S12" s="15"/>
      <c r="T12" s="15">
        <v>0</v>
      </c>
      <c r="U12" s="123"/>
      <c r="V12" s="123"/>
      <c r="W12" s="123"/>
      <c r="X12" s="123"/>
      <c r="Y12" s="15"/>
      <c r="Z12" s="15"/>
      <c r="AA12" s="15"/>
      <c r="AB12" s="15"/>
      <c r="AC12" s="15"/>
      <c r="AD12" s="15"/>
      <c r="AE12" s="15"/>
      <c r="AF12" s="15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>
        <v>12.5</v>
      </c>
      <c r="BZ12" s="45">
        <v>34</v>
      </c>
      <c r="CA12" s="45">
        <v>25.5</v>
      </c>
      <c r="CB12" s="46">
        <f t="shared" si="0"/>
        <v>977</v>
      </c>
    </row>
    <row r="13" spans="1:80" x14ac:dyDescent="0.25">
      <c r="A13" s="118">
        <v>7</v>
      </c>
      <c r="B13" s="41" t="s">
        <v>298</v>
      </c>
      <c r="C13" s="41" t="s">
        <v>299</v>
      </c>
      <c r="D13" s="122">
        <v>38966</v>
      </c>
      <c r="E13" s="15">
        <v>60</v>
      </c>
      <c r="F13" s="15">
        <v>20</v>
      </c>
      <c r="G13" s="15">
        <v>40</v>
      </c>
      <c r="H13" s="15">
        <v>20</v>
      </c>
      <c r="I13" s="15">
        <v>80</v>
      </c>
      <c r="J13" s="15">
        <v>20</v>
      </c>
      <c r="K13" s="15">
        <v>110</v>
      </c>
      <c r="L13" s="15"/>
      <c r="M13" s="15">
        <v>80</v>
      </c>
      <c r="N13" s="15"/>
      <c r="O13" s="15">
        <v>60</v>
      </c>
      <c r="P13" s="15"/>
      <c r="Q13" s="15">
        <v>270</v>
      </c>
      <c r="R13" s="15"/>
      <c r="S13" s="15"/>
      <c r="T13" s="15">
        <v>45</v>
      </c>
      <c r="U13" s="123"/>
      <c r="V13" s="123"/>
      <c r="W13" s="123"/>
      <c r="X13" s="123"/>
      <c r="Y13" s="15"/>
      <c r="Z13" s="15"/>
      <c r="AA13" s="15"/>
      <c r="AB13" s="15"/>
      <c r="AC13" s="15"/>
      <c r="AD13" s="15"/>
      <c r="AE13" s="15"/>
      <c r="AF13" s="15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6">
        <f t="shared" si="0"/>
        <v>805</v>
      </c>
    </row>
    <row r="14" spans="1:80" x14ac:dyDescent="0.25">
      <c r="A14" s="40">
        <v>8</v>
      </c>
      <c r="B14" s="41" t="s">
        <v>225</v>
      </c>
      <c r="C14" s="41" t="s">
        <v>296</v>
      </c>
      <c r="D14" s="122">
        <v>39408</v>
      </c>
      <c r="E14" s="15">
        <v>70</v>
      </c>
      <c r="F14" s="15">
        <v>20</v>
      </c>
      <c r="G14" s="15">
        <v>40</v>
      </c>
      <c r="H14" s="15">
        <v>20</v>
      </c>
      <c r="I14" s="15">
        <v>70</v>
      </c>
      <c r="J14" s="15">
        <v>12.5</v>
      </c>
      <c r="K14" s="15">
        <v>0</v>
      </c>
      <c r="L14" s="15"/>
      <c r="M14" s="15">
        <v>70</v>
      </c>
      <c r="N14" s="15"/>
      <c r="O14" s="15">
        <v>110</v>
      </c>
      <c r="P14" s="15"/>
      <c r="Q14" s="15">
        <v>180</v>
      </c>
      <c r="R14" s="15"/>
      <c r="S14" s="15"/>
      <c r="T14" s="15">
        <v>12.5</v>
      </c>
      <c r="U14" s="123"/>
      <c r="V14" s="123"/>
      <c r="W14" s="123"/>
      <c r="X14" s="123"/>
      <c r="Y14" s="15"/>
      <c r="Z14" s="15"/>
      <c r="AA14" s="15"/>
      <c r="AB14" s="15"/>
      <c r="AC14" s="15"/>
      <c r="AD14" s="15"/>
      <c r="AE14" s="15"/>
      <c r="AF14" s="15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6">
        <f t="shared" si="0"/>
        <v>605</v>
      </c>
    </row>
    <row r="15" spans="1:80" x14ac:dyDescent="0.25">
      <c r="A15" s="118">
        <v>9</v>
      </c>
      <c r="B15" s="41" t="s">
        <v>301</v>
      </c>
      <c r="C15" s="41" t="s">
        <v>302</v>
      </c>
      <c r="D15" s="122">
        <v>38538</v>
      </c>
      <c r="E15" s="15">
        <v>40</v>
      </c>
      <c r="F15" s="15">
        <v>12.5</v>
      </c>
      <c r="G15" s="15">
        <v>30</v>
      </c>
      <c r="H15" s="15">
        <v>12.5</v>
      </c>
      <c r="I15" s="15">
        <v>120</v>
      </c>
      <c r="J15" s="15">
        <v>20</v>
      </c>
      <c r="K15" s="15">
        <v>70</v>
      </c>
      <c r="L15" s="15"/>
      <c r="M15" s="15">
        <v>0</v>
      </c>
      <c r="N15" s="15"/>
      <c r="O15" s="15">
        <v>50</v>
      </c>
      <c r="P15" s="15"/>
      <c r="Q15" s="15">
        <v>120</v>
      </c>
      <c r="R15" s="15"/>
      <c r="S15" s="15"/>
      <c r="T15" s="15">
        <v>30</v>
      </c>
      <c r="U15" s="123"/>
      <c r="V15" s="123"/>
      <c r="W15" s="123"/>
      <c r="X15" s="123"/>
      <c r="Y15" s="15"/>
      <c r="Z15" s="15"/>
      <c r="AA15" s="15"/>
      <c r="AB15" s="15"/>
      <c r="AC15" s="15"/>
      <c r="AD15" s="15"/>
      <c r="AE15" s="15"/>
      <c r="AF15" s="15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>
        <v>50</v>
      </c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6">
        <f t="shared" si="0"/>
        <v>555</v>
      </c>
    </row>
    <row r="16" spans="1:80" x14ac:dyDescent="0.25">
      <c r="A16" s="40">
        <v>10</v>
      </c>
      <c r="B16" s="41" t="s">
        <v>305</v>
      </c>
      <c r="C16" s="41" t="s">
        <v>306</v>
      </c>
      <c r="D16" s="51">
        <v>38941</v>
      </c>
      <c r="E16" s="15">
        <v>30</v>
      </c>
      <c r="F16" s="15">
        <v>0</v>
      </c>
      <c r="G16" s="15">
        <v>20</v>
      </c>
      <c r="H16" s="15">
        <v>20</v>
      </c>
      <c r="I16" s="15">
        <v>40</v>
      </c>
      <c r="J16" s="15">
        <v>20</v>
      </c>
      <c r="K16" s="15">
        <v>30</v>
      </c>
      <c r="L16" s="15"/>
      <c r="M16" s="15">
        <v>60</v>
      </c>
      <c r="N16" s="15"/>
      <c r="O16" s="15">
        <v>70</v>
      </c>
      <c r="P16" s="15"/>
      <c r="Q16" s="15">
        <v>90</v>
      </c>
      <c r="R16" s="15"/>
      <c r="S16" s="15"/>
      <c r="T16" s="15">
        <v>20</v>
      </c>
      <c r="U16" s="122"/>
      <c r="V16" s="122"/>
      <c r="W16" s="122"/>
      <c r="X16" s="122"/>
      <c r="Y16" s="15"/>
      <c r="Z16" s="15"/>
      <c r="AA16" s="15"/>
      <c r="AB16" s="15"/>
      <c r="AC16" s="15"/>
      <c r="AD16" s="15"/>
      <c r="AE16" s="15"/>
      <c r="AF16" s="15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6">
        <f t="shared" si="0"/>
        <v>400</v>
      </c>
    </row>
    <row r="17" spans="1:80" x14ac:dyDescent="0.25">
      <c r="A17" s="118">
        <v>11</v>
      </c>
      <c r="B17" s="41" t="s">
        <v>294</v>
      </c>
      <c r="C17" s="41" t="s">
        <v>295</v>
      </c>
      <c r="D17" s="122">
        <v>38661</v>
      </c>
      <c r="E17" s="15">
        <v>50</v>
      </c>
      <c r="F17" s="15">
        <v>62.5</v>
      </c>
      <c r="G17" s="15">
        <v>50</v>
      </c>
      <c r="H17" s="15">
        <v>40</v>
      </c>
      <c r="I17" s="15">
        <v>50</v>
      </c>
      <c r="J17" s="15">
        <v>62.5</v>
      </c>
      <c r="K17" s="15">
        <v>0</v>
      </c>
      <c r="L17" s="15"/>
      <c r="M17" s="15">
        <v>0</v>
      </c>
      <c r="N17" s="15"/>
      <c r="O17" s="15">
        <v>0</v>
      </c>
      <c r="P17" s="15"/>
      <c r="Q17" s="15">
        <v>0</v>
      </c>
      <c r="R17" s="15"/>
      <c r="S17" s="15"/>
      <c r="T17" s="15">
        <v>0</v>
      </c>
      <c r="U17" s="123"/>
      <c r="V17" s="123"/>
      <c r="W17" s="123"/>
      <c r="X17" s="123"/>
      <c r="Y17" s="15"/>
      <c r="Z17" s="15"/>
      <c r="AA17" s="15"/>
      <c r="AB17" s="15"/>
      <c r="AC17" s="15"/>
      <c r="AD17" s="15"/>
      <c r="AE17" s="15"/>
      <c r="AF17" s="15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>
        <v>50</v>
      </c>
      <c r="BX17" s="50"/>
      <c r="BY17" s="50"/>
      <c r="BZ17" s="50"/>
      <c r="CA17" s="50"/>
      <c r="CB17" s="46">
        <f t="shared" si="0"/>
        <v>365</v>
      </c>
    </row>
    <row r="18" spans="1:80" x14ac:dyDescent="0.25">
      <c r="A18" s="40">
        <v>12</v>
      </c>
      <c r="B18" s="41" t="s">
        <v>300</v>
      </c>
      <c r="C18" s="41" t="s">
        <v>28</v>
      </c>
      <c r="D18" s="122">
        <v>38856</v>
      </c>
      <c r="E18" s="15">
        <v>20</v>
      </c>
      <c r="F18" s="15">
        <v>20</v>
      </c>
      <c r="G18" s="15">
        <v>40</v>
      </c>
      <c r="H18" s="15">
        <v>20</v>
      </c>
      <c r="I18" s="15">
        <v>20</v>
      </c>
      <c r="J18" s="15">
        <v>0</v>
      </c>
      <c r="K18" s="15">
        <v>20</v>
      </c>
      <c r="L18" s="15"/>
      <c r="M18" s="15">
        <v>40</v>
      </c>
      <c r="N18" s="15"/>
      <c r="O18" s="15">
        <v>40</v>
      </c>
      <c r="P18" s="15"/>
      <c r="Q18" s="15">
        <v>120</v>
      </c>
      <c r="R18" s="15"/>
      <c r="S18" s="15"/>
      <c r="T18" s="15">
        <v>0</v>
      </c>
      <c r="U18" s="123"/>
      <c r="V18" s="123"/>
      <c r="W18" s="123"/>
      <c r="X18" s="123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>
        <f t="shared" si="0"/>
        <v>340</v>
      </c>
    </row>
    <row r="19" spans="1:80" x14ac:dyDescent="0.25">
      <c r="A19" s="118">
        <v>13</v>
      </c>
      <c r="B19" s="41" t="s">
        <v>225</v>
      </c>
      <c r="C19" s="41" t="s">
        <v>67</v>
      </c>
      <c r="D19" s="122">
        <v>38923</v>
      </c>
      <c r="E19" s="15">
        <v>30</v>
      </c>
      <c r="F19" s="15">
        <v>30</v>
      </c>
      <c r="G19" s="15">
        <v>20</v>
      </c>
      <c r="H19" s="15">
        <v>30</v>
      </c>
      <c r="I19" s="15">
        <v>30</v>
      </c>
      <c r="J19" s="15">
        <v>20</v>
      </c>
      <c r="K19" s="15">
        <v>60</v>
      </c>
      <c r="L19" s="15"/>
      <c r="M19" s="15">
        <v>40</v>
      </c>
      <c r="N19" s="15"/>
      <c r="O19" s="15">
        <v>0</v>
      </c>
      <c r="P19" s="15"/>
      <c r="Q19" s="15">
        <v>0</v>
      </c>
      <c r="R19" s="15"/>
      <c r="S19" s="15"/>
      <c r="T19" s="15">
        <v>0</v>
      </c>
      <c r="U19" s="123"/>
      <c r="V19" s="123"/>
      <c r="W19" s="123"/>
      <c r="X19" s="123"/>
      <c r="Y19" s="15"/>
      <c r="Z19" s="15"/>
      <c r="AA19" s="15"/>
      <c r="AB19" s="15"/>
      <c r="AC19" s="15"/>
      <c r="AD19" s="15"/>
      <c r="AE19" s="15"/>
      <c r="AF19" s="15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6">
        <f t="shared" si="0"/>
        <v>260</v>
      </c>
    </row>
    <row r="20" spans="1:80" x14ac:dyDescent="0.25">
      <c r="A20" s="40">
        <v>14</v>
      </c>
      <c r="B20" s="41" t="s">
        <v>304</v>
      </c>
      <c r="C20" s="41" t="s">
        <v>292</v>
      </c>
      <c r="D20" s="122">
        <v>38663</v>
      </c>
      <c r="E20" s="15">
        <v>20</v>
      </c>
      <c r="F20" s="15">
        <v>20</v>
      </c>
      <c r="G20" s="15">
        <v>20</v>
      </c>
      <c r="H20" s="15">
        <v>12.5</v>
      </c>
      <c r="I20" s="15">
        <v>20</v>
      </c>
      <c r="J20" s="15">
        <v>0</v>
      </c>
      <c r="K20" s="15">
        <v>30</v>
      </c>
      <c r="L20" s="15"/>
      <c r="M20" s="15">
        <v>40</v>
      </c>
      <c r="N20" s="15"/>
      <c r="O20" s="15">
        <v>40</v>
      </c>
      <c r="P20" s="15"/>
      <c r="Q20" s="15">
        <v>20</v>
      </c>
      <c r="R20" s="15"/>
      <c r="S20" s="15"/>
      <c r="T20" s="15">
        <v>30</v>
      </c>
      <c r="U20" s="123"/>
      <c r="V20" s="123"/>
      <c r="W20" s="123"/>
      <c r="X20" s="123"/>
      <c r="Y20" s="15"/>
      <c r="Z20" s="15"/>
      <c r="AA20" s="15"/>
      <c r="AB20" s="15"/>
      <c r="AC20" s="15"/>
      <c r="AD20" s="15"/>
      <c r="AE20" s="15"/>
      <c r="AF20" s="15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6">
        <f t="shared" si="0"/>
        <v>252.5</v>
      </c>
    </row>
    <row r="21" spans="1:80" x14ac:dyDescent="0.25">
      <c r="A21" s="118">
        <v>15</v>
      </c>
      <c r="B21" s="41" t="s">
        <v>390</v>
      </c>
      <c r="C21" s="41" t="s">
        <v>258</v>
      </c>
      <c r="D21" s="48">
        <v>38474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50</v>
      </c>
      <c r="L21" s="15"/>
      <c r="M21" s="15">
        <v>0</v>
      </c>
      <c r="N21" s="15"/>
      <c r="O21" s="15">
        <v>0</v>
      </c>
      <c r="P21" s="15"/>
      <c r="Q21" s="15">
        <v>0</v>
      </c>
      <c r="R21" s="15"/>
      <c r="S21" s="15"/>
      <c r="T21" s="15">
        <v>0</v>
      </c>
      <c r="U21" s="122"/>
      <c r="V21" s="122"/>
      <c r="W21" s="122"/>
      <c r="X21" s="122"/>
      <c r="Y21" s="15"/>
      <c r="Z21" s="15"/>
      <c r="AA21" s="15"/>
      <c r="AB21" s="15"/>
      <c r="AC21" s="15"/>
      <c r="AD21" s="15"/>
      <c r="AE21" s="15"/>
      <c r="AF21" s="15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>
        <v>80</v>
      </c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>
        <v>80</v>
      </c>
      <c r="BX21" s="45"/>
      <c r="BY21" s="45"/>
      <c r="BZ21" s="45"/>
      <c r="CA21" s="45">
        <v>12.75</v>
      </c>
      <c r="CB21" s="46">
        <f t="shared" si="0"/>
        <v>222.75</v>
      </c>
    </row>
    <row r="22" spans="1:80" x14ac:dyDescent="0.25">
      <c r="A22" s="40">
        <v>16</v>
      </c>
      <c r="B22" s="41" t="s">
        <v>241</v>
      </c>
      <c r="C22" s="41" t="s">
        <v>242</v>
      </c>
      <c r="D22" s="48">
        <v>39434</v>
      </c>
      <c r="E22" s="15">
        <v>20</v>
      </c>
      <c r="F22" s="15">
        <v>12.5</v>
      </c>
      <c r="G22" s="15">
        <v>30</v>
      </c>
      <c r="H22" s="15">
        <v>20</v>
      </c>
      <c r="I22" s="15">
        <v>30</v>
      </c>
      <c r="J22" s="15">
        <v>0</v>
      </c>
      <c r="K22" s="15">
        <v>0</v>
      </c>
      <c r="L22" s="15"/>
      <c r="M22" s="15">
        <v>20</v>
      </c>
      <c r="N22" s="15"/>
      <c r="O22" s="15">
        <v>0</v>
      </c>
      <c r="P22" s="15"/>
      <c r="Q22" s="15">
        <v>50</v>
      </c>
      <c r="R22" s="15"/>
      <c r="S22" s="15"/>
      <c r="T22" s="15">
        <v>20</v>
      </c>
      <c r="U22" s="122"/>
      <c r="V22" s="122"/>
      <c r="W22" s="122"/>
      <c r="X22" s="122"/>
      <c r="Y22" s="15"/>
      <c r="Z22" s="15"/>
      <c r="AA22" s="15"/>
      <c r="AB22" s="15"/>
      <c r="AC22" s="15"/>
      <c r="AD22" s="15"/>
      <c r="AE22" s="15"/>
      <c r="AF22" s="15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6">
        <f t="shared" si="0"/>
        <v>202.5</v>
      </c>
    </row>
    <row r="23" spans="1:80" x14ac:dyDescent="0.25">
      <c r="A23" s="118">
        <v>17</v>
      </c>
      <c r="B23" s="41" t="s">
        <v>235</v>
      </c>
      <c r="C23" s="41" t="s">
        <v>236</v>
      </c>
      <c r="D23" s="48">
        <v>39168</v>
      </c>
      <c r="E23" s="15">
        <v>0</v>
      </c>
      <c r="F23" s="15">
        <v>0</v>
      </c>
      <c r="G23" s="15">
        <v>60</v>
      </c>
      <c r="H23" s="15">
        <v>20</v>
      </c>
      <c r="I23" s="15">
        <v>40</v>
      </c>
      <c r="J23" s="15">
        <v>20</v>
      </c>
      <c r="K23" s="15">
        <v>0</v>
      </c>
      <c r="L23" s="15"/>
      <c r="M23" s="15">
        <v>0</v>
      </c>
      <c r="N23" s="15"/>
      <c r="O23" s="15">
        <v>0</v>
      </c>
      <c r="P23" s="15"/>
      <c r="Q23" s="15">
        <v>0</v>
      </c>
      <c r="R23" s="15"/>
      <c r="S23" s="15"/>
      <c r="T23" s="15">
        <v>45</v>
      </c>
      <c r="U23" s="123"/>
      <c r="V23" s="123"/>
      <c r="W23" s="123"/>
      <c r="X23" s="123"/>
      <c r="Y23" s="15"/>
      <c r="Z23" s="15"/>
      <c r="AA23" s="15"/>
      <c r="AB23" s="15"/>
      <c r="AC23" s="15"/>
      <c r="AD23" s="15"/>
      <c r="AE23" s="15"/>
      <c r="AF23" s="15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6">
        <f t="shared" si="0"/>
        <v>185</v>
      </c>
    </row>
    <row r="24" spans="1:80" x14ac:dyDescent="0.25">
      <c r="A24" s="40">
        <v>18</v>
      </c>
      <c r="B24" s="41" t="s">
        <v>177</v>
      </c>
      <c r="C24" s="41" t="s">
        <v>313</v>
      </c>
      <c r="D24" s="122">
        <v>38530</v>
      </c>
      <c r="E24" s="15">
        <v>20</v>
      </c>
      <c r="F24" s="15">
        <v>12.5</v>
      </c>
      <c r="G24" s="15">
        <v>0</v>
      </c>
      <c r="H24" s="15">
        <v>0</v>
      </c>
      <c r="I24" s="15">
        <v>20</v>
      </c>
      <c r="J24" s="15">
        <v>20</v>
      </c>
      <c r="K24" s="15">
        <v>40</v>
      </c>
      <c r="L24" s="15"/>
      <c r="M24" s="15">
        <v>0</v>
      </c>
      <c r="N24" s="15"/>
      <c r="O24" s="15">
        <v>40</v>
      </c>
      <c r="P24" s="15"/>
      <c r="Q24" s="15">
        <v>0</v>
      </c>
      <c r="R24" s="15"/>
      <c r="S24" s="15"/>
      <c r="T24" s="15">
        <v>30</v>
      </c>
      <c r="U24" s="123"/>
      <c r="V24" s="123"/>
      <c r="W24" s="123"/>
      <c r="X24" s="123"/>
      <c r="Y24" s="15"/>
      <c r="Z24" s="15"/>
      <c r="AA24" s="15"/>
      <c r="AB24" s="15"/>
      <c r="AC24" s="15"/>
      <c r="AD24" s="15"/>
      <c r="AE24" s="15"/>
      <c r="AF24" s="15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6">
        <f t="shared" si="0"/>
        <v>182.5</v>
      </c>
    </row>
    <row r="25" spans="1:80" x14ac:dyDescent="0.25">
      <c r="A25" s="118">
        <v>19</v>
      </c>
      <c r="B25" s="41" t="s">
        <v>243</v>
      </c>
      <c r="C25" s="41" t="s">
        <v>118</v>
      </c>
      <c r="D25" s="122">
        <v>39092</v>
      </c>
      <c r="E25" s="15">
        <v>10</v>
      </c>
      <c r="F25" s="15">
        <v>30</v>
      </c>
      <c r="G25" s="15">
        <v>30</v>
      </c>
      <c r="H25" s="15">
        <v>30</v>
      </c>
      <c r="I25" s="15">
        <v>10</v>
      </c>
      <c r="J25" s="15">
        <v>20</v>
      </c>
      <c r="K25" s="15">
        <v>0</v>
      </c>
      <c r="L25" s="15"/>
      <c r="M25" s="15">
        <v>20</v>
      </c>
      <c r="N25" s="15"/>
      <c r="O25" s="15">
        <v>20</v>
      </c>
      <c r="P25" s="15"/>
      <c r="Q25" s="15">
        <v>0</v>
      </c>
      <c r="R25" s="15"/>
      <c r="S25" s="15"/>
      <c r="T25" s="15">
        <v>0</v>
      </c>
      <c r="U25" s="123"/>
      <c r="V25" s="123"/>
      <c r="W25" s="123"/>
      <c r="X25" s="123"/>
      <c r="Y25" s="15"/>
      <c r="Z25" s="15"/>
      <c r="AA25" s="15"/>
      <c r="AB25" s="15"/>
      <c r="AC25" s="15"/>
      <c r="AD25" s="15"/>
      <c r="AE25" s="15"/>
      <c r="AF25" s="15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6">
        <f t="shared" si="0"/>
        <v>170</v>
      </c>
    </row>
    <row r="26" spans="1:80" x14ac:dyDescent="0.25">
      <c r="A26" s="40">
        <v>20</v>
      </c>
      <c r="B26" s="41" t="s">
        <v>303</v>
      </c>
      <c r="C26" s="41" t="s">
        <v>67</v>
      </c>
      <c r="D26" s="122">
        <v>38427</v>
      </c>
      <c r="E26" s="15">
        <v>30</v>
      </c>
      <c r="F26" s="15">
        <v>0</v>
      </c>
      <c r="G26" s="15">
        <v>30</v>
      </c>
      <c r="H26" s="15">
        <v>12.5</v>
      </c>
      <c r="I26" s="15">
        <v>40</v>
      </c>
      <c r="J26" s="15">
        <v>0</v>
      </c>
      <c r="K26" s="15">
        <v>40</v>
      </c>
      <c r="L26" s="15"/>
      <c r="M26" s="15">
        <v>0</v>
      </c>
      <c r="N26" s="15"/>
      <c r="O26" s="15">
        <v>0</v>
      </c>
      <c r="P26" s="15"/>
      <c r="Q26" s="15">
        <v>0</v>
      </c>
      <c r="R26" s="15"/>
      <c r="S26" s="15"/>
      <c r="T26" s="15">
        <v>0</v>
      </c>
      <c r="U26" s="123"/>
      <c r="V26" s="123"/>
      <c r="W26" s="123"/>
      <c r="X26" s="123"/>
      <c r="Y26" s="15"/>
      <c r="Z26" s="15"/>
      <c r="AA26" s="15"/>
      <c r="AB26" s="15"/>
      <c r="AC26" s="15"/>
      <c r="AD26" s="15"/>
      <c r="AE26" s="15"/>
      <c r="AF26" s="15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6">
        <f t="shared" si="0"/>
        <v>152.5</v>
      </c>
    </row>
    <row r="27" spans="1:80" x14ac:dyDescent="0.25">
      <c r="A27" s="118">
        <v>21</v>
      </c>
      <c r="B27" s="41" t="s">
        <v>251</v>
      </c>
      <c r="C27" s="41" t="s">
        <v>20</v>
      </c>
      <c r="D27" s="122">
        <v>39159</v>
      </c>
      <c r="E27" s="15">
        <v>20</v>
      </c>
      <c r="F27" s="15">
        <v>0</v>
      </c>
      <c r="G27" s="15">
        <v>20</v>
      </c>
      <c r="H27" s="15">
        <v>0</v>
      </c>
      <c r="I27" s="15">
        <v>10</v>
      </c>
      <c r="J27" s="15">
        <v>12.5</v>
      </c>
      <c r="K27" s="15">
        <v>0</v>
      </c>
      <c r="L27" s="15"/>
      <c r="M27" s="15">
        <v>0</v>
      </c>
      <c r="N27" s="15"/>
      <c r="O27" s="15">
        <v>30</v>
      </c>
      <c r="P27" s="15"/>
      <c r="Q27" s="15">
        <v>0</v>
      </c>
      <c r="R27" s="15"/>
      <c r="S27" s="15"/>
      <c r="T27" s="15">
        <v>0</v>
      </c>
      <c r="U27" s="123"/>
      <c r="V27" s="123"/>
      <c r="W27" s="123"/>
      <c r="X27" s="123"/>
      <c r="Y27" s="15"/>
      <c r="Z27" s="15"/>
      <c r="AA27" s="15"/>
      <c r="AB27" s="15"/>
      <c r="AC27" s="15"/>
      <c r="AD27" s="15"/>
      <c r="AE27" s="15"/>
      <c r="AF27" s="15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>
        <v>50</v>
      </c>
      <c r="BX27" s="45"/>
      <c r="BY27" s="45"/>
      <c r="BZ27" s="45"/>
      <c r="CA27" s="45"/>
      <c r="CB27" s="46">
        <f t="shared" si="0"/>
        <v>142.5</v>
      </c>
    </row>
    <row r="28" spans="1:80" x14ac:dyDescent="0.25">
      <c r="A28" s="40">
        <v>22</v>
      </c>
      <c r="B28" s="41" t="s">
        <v>288</v>
      </c>
      <c r="C28" s="41" t="s">
        <v>82</v>
      </c>
      <c r="D28" s="48">
        <v>39804</v>
      </c>
      <c r="E28" s="15">
        <v>0</v>
      </c>
      <c r="F28" s="15">
        <v>0</v>
      </c>
      <c r="G28" s="15">
        <v>0</v>
      </c>
      <c r="H28" s="15">
        <v>0</v>
      </c>
      <c r="I28" s="15">
        <v>30</v>
      </c>
      <c r="J28" s="15">
        <v>12.5</v>
      </c>
      <c r="K28" s="15">
        <v>0</v>
      </c>
      <c r="L28" s="15"/>
      <c r="M28" s="15">
        <v>0</v>
      </c>
      <c r="N28" s="15"/>
      <c r="O28" s="15">
        <v>30</v>
      </c>
      <c r="P28" s="15"/>
      <c r="Q28" s="15">
        <v>10</v>
      </c>
      <c r="R28" s="15"/>
      <c r="S28" s="15"/>
      <c r="T28" s="15">
        <v>7.5</v>
      </c>
      <c r="U28" s="122"/>
      <c r="V28" s="122"/>
      <c r="W28" s="122"/>
      <c r="X28" s="122"/>
      <c r="Y28" s="15"/>
      <c r="Z28" s="15"/>
      <c r="AA28" s="15"/>
      <c r="AB28" s="15"/>
      <c r="AC28" s="15"/>
      <c r="AD28" s="15"/>
      <c r="AE28" s="15"/>
      <c r="AF28" s="15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>
        <v>34</v>
      </c>
      <c r="CA28" s="45">
        <v>0</v>
      </c>
      <c r="CB28" s="46">
        <f t="shared" si="0"/>
        <v>124</v>
      </c>
    </row>
    <row r="29" spans="1:80" x14ac:dyDescent="0.25">
      <c r="A29" s="118">
        <v>23</v>
      </c>
      <c r="B29" s="41" t="s">
        <v>311</v>
      </c>
      <c r="C29" s="41" t="s">
        <v>60</v>
      </c>
      <c r="D29" s="48">
        <v>38945</v>
      </c>
      <c r="E29" s="15">
        <v>0</v>
      </c>
      <c r="F29" s="15">
        <v>20</v>
      </c>
      <c r="G29" s="15">
        <v>10</v>
      </c>
      <c r="H29" s="15">
        <v>12.5</v>
      </c>
      <c r="I29" s="15">
        <v>0</v>
      </c>
      <c r="J29" s="15">
        <v>0</v>
      </c>
      <c r="K29" s="15">
        <v>20</v>
      </c>
      <c r="L29" s="15"/>
      <c r="M29" s="15">
        <v>10</v>
      </c>
      <c r="N29" s="15"/>
      <c r="O29" s="15">
        <v>20</v>
      </c>
      <c r="P29" s="15"/>
      <c r="Q29" s="15">
        <v>0</v>
      </c>
      <c r="R29" s="15"/>
      <c r="S29" s="15"/>
      <c r="T29" s="15">
        <v>30</v>
      </c>
      <c r="U29" s="123"/>
      <c r="V29" s="123"/>
      <c r="W29" s="123"/>
      <c r="X29" s="123"/>
      <c r="Y29" s="15"/>
      <c r="Z29" s="15"/>
      <c r="AA29" s="15"/>
      <c r="AB29" s="15"/>
      <c r="AC29" s="15"/>
      <c r="AD29" s="15"/>
      <c r="AE29" s="15"/>
      <c r="AF29" s="15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6">
        <f t="shared" si="0"/>
        <v>122.5</v>
      </c>
    </row>
    <row r="30" spans="1:80" x14ac:dyDescent="0.25">
      <c r="A30" s="40">
        <v>24</v>
      </c>
      <c r="B30" s="41" t="s">
        <v>239</v>
      </c>
      <c r="C30" s="41" t="s">
        <v>240</v>
      </c>
      <c r="D30" s="48">
        <v>39489</v>
      </c>
      <c r="E30" s="15">
        <v>0</v>
      </c>
      <c r="F30" s="15">
        <v>0</v>
      </c>
      <c r="G30" s="15">
        <v>10</v>
      </c>
      <c r="H30" s="15">
        <v>20</v>
      </c>
      <c r="I30" s="15">
        <v>10</v>
      </c>
      <c r="J30" s="15">
        <v>0</v>
      </c>
      <c r="K30" s="15">
        <v>40</v>
      </c>
      <c r="L30" s="15"/>
      <c r="M30" s="15">
        <v>0</v>
      </c>
      <c r="N30" s="15"/>
      <c r="O30" s="15">
        <v>20</v>
      </c>
      <c r="P30" s="15"/>
      <c r="Q30" s="15">
        <v>0</v>
      </c>
      <c r="R30" s="15"/>
      <c r="S30" s="15"/>
      <c r="T30" s="15">
        <v>20</v>
      </c>
      <c r="U30" s="123"/>
      <c r="V30" s="123"/>
      <c r="W30" s="123"/>
      <c r="X30" s="123"/>
      <c r="Y30" s="15"/>
      <c r="Z30" s="15"/>
      <c r="AA30" s="15"/>
      <c r="AB30" s="15"/>
      <c r="AC30" s="15"/>
      <c r="AD30" s="15"/>
      <c r="AE30" s="15"/>
      <c r="AF30" s="15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6">
        <f t="shared" si="0"/>
        <v>120</v>
      </c>
    </row>
    <row r="31" spans="1:80" x14ac:dyDescent="0.25">
      <c r="A31" s="118">
        <v>25</v>
      </c>
      <c r="B31" s="41" t="s">
        <v>312</v>
      </c>
      <c r="C31" s="41" t="s">
        <v>127</v>
      </c>
      <c r="D31" s="48">
        <v>38824</v>
      </c>
      <c r="E31" s="15">
        <v>10</v>
      </c>
      <c r="F31" s="15">
        <v>0</v>
      </c>
      <c r="G31" s="15">
        <v>10</v>
      </c>
      <c r="H31" s="15">
        <v>12.5</v>
      </c>
      <c r="I31" s="15">
        <v>10</v>
      </c>
      <c r="J31" s="15">
        <v>12.5</v>
      </c>
      <c r="K31" s="15">
        <v>20</v>
      </c>
      <c r="L31" s="15"/>
      <c r="M31" s="15">
        <v>0</v>
      </c>
      <c r="N31" s="15"/>
      <c r="O31" s="15">
        <v>20</v>
      </c>
      <c r="P31" s="15"/>
      <c r="Q31" s="15">
        <v>10</v>
      </c>
      <c r="R31" s="15"/>
      <c r="S31" s="15"/>
      <c r="T31" s="15">
        <v>5</v>
      </c>
      <c r="U31" s="122"/>
      <c r="V31" s="122"/>
      <c r="W31" s="122"/>
      <c r="X31" s="122"/>
      <c r="Y31" s="15"/>
      <c r="Z31" s="15"/>
      <c r="AA31" s="15"/>
      <c r="AB31" s="15"/>
      <c r="AC31" s="15"/>
      <c r="AD31" s="15"/>
      <c r="AE31" s="15"/>
      <c r="AF31" s="15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6">
        <f t="shared" si="0"/>
        <v>110</v>
      </c>
    </row>
    <row r="32" spans="1:80" x14ac:dyDescent="0.25">
      <c r="A32" s="40">
        <v>25</v>
      </c>
      <c r="B32" s="41" t="s">
        <v>307</v>
      </c>
      <c r="C32" s="41" t="s">
        <v>308</v>
      </c>
      <c r="D32" s="122">
        <v>38583</v>
      </c>
      <c r="E32" s="15">
        <v>30</v>
      </c>
      <c r="F32" s="15">
        <v>0</v>
      </c>
      <c r="G32" s="15">
        <v>40</v>
      </c>
      <c r="H32" s="15">
        <v>0</v>
      </c>
      <c r="I32" s="15">
        <v>10</v>
      </c>
      <c r="J32" s="15">
        <v>30</v>
      </c>
      <c r="K32" s="15">
        <v>0</v>
      </c>
      <c r="L32" s="15"/>
      <c r="M32" s="15">
        <v>0</v>
      </c>
      <c r="N32" s="15"/>
      <c r="O32" s="15">
        <v>0</v>
      </c>
      <c r="P32" s="15"/>
      <c r="Q32" s="15">
        <v>0</v>
      </c>
      <c r="R32" s="15"/>
      <c r="S32" s="15"/>
      <c r="T32" s="15">
        <v>0</v>
      </c>
      <c r="U32" s="123"/>
      <c r="V32" s="123"/>
      <c r="W32" s="123"/>
      <c r="X32" s="123"/>
      <c r="Y32" s="15"/>
      <c r="Z32" s="15"/>
      <c r="AA32" s="15"/>
      <c r="AB32" s="15"/>
      <c r="AC32" s="15"/>
      <c r="AD32" s="15"/>
      <c r="AE32" s="15"/>
      <c r="AF32" s="15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6">
        <f t="shared" si="0"/>
        <v>110</v>
      </c>
    </row>
    <row r="33" spans="1:80" x14ac:dyDescent="0.25">
      <c r="A33" s="118">
        <v>27</v>
      </c>
      <c r="B33" s="41" t="s">
        <v>32</v>
      </c>
      <c r="C33" s="41" t="s">
        <v>255</v>
      </c>
      <c r="D33" s="48">
        <v>39776</v>
      </c>
      <c r="E33" s="15">
        <v>20</v>
      </c>
      <c r="F33" s="15">
        <v>12.5</v>
      </c>
      <c r="G33" s="15">
        <v>20</v>
      </c>
      <c r="H33" s="15">
        <v>0</v>
      </c>
      <c r="I33" s="15">
        <v>0</v>
      </c>
      <c r="J33" s="15">
        <v>0</v>
      </c>
      <c r="K33" s="15">
        <v>0</v>
      </c>
      <c r="L33" s="15"/>
      <c r="M33" s="15">
        <v>20</v>
      </c>
      <c r="N33" s="15"/>
      <c r="O33" s="15">
        <v>20</v>
      </c>
      <c r="P33" s="15"/>
      <c r="Q33" s="15">
        <v>5</v>
      </c>
      <c r="R33" s="15"/>
      <c r="S33" s="15"/>
      <c r="T33" s="15">
        <v>5</v>
      </c>
      <c r="U33" s="122"/>
      <c r="V33" s="122"/>
      <c r="W33" s="122"/>
      <c r="X33" s="122"/>
      <c r="Y33" s="15"/>
      <c r="Z33" s="15"/>
      <c r="AA33" s="15"/>
      <c r="AB33" s="15"/>
      <c r="AC33" s="15"/>
      <c r="AD33" s="15"/>
      <c r="AE33" s="15"/>
      <c r="AF33" s="15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6">
        <f t="shared" si="0"/>
        <v>102.5</v>
      </c>
    </row>
    <row r="34" spans="1:80" x14ac:dyDescent="0.25">
      <c r="A34" s="40">
        <v>28</v>
      </c>
      <c r="B34" s="41" t="s">
        <v>288</v>
      </c>
      <c r="C34" s="41" t="s">
        <v>43</v>
      </c>
      <c r="D34" s="48">
        <v>39804</v>
      </c>
      <c r="E34" s="15">
        <v>0</v>
      </c>
      <c r="F34" s="15">
        <v>0</v>
      </c>
      <c r="G34" s="15">
        <v>10</v>
      </c>
      <c r="H34" s="15">
        <v>12.5</v>
      </c>
      <c r="I34" s="15">
        <v>20</v>
      </c>
      <c r="J34" s="15">
        <v>12.5</v>
      </c>
      <c r="K34" s="15">
        <v>0</v>
      </c>
      <c r="L34" s="15"/>
      <c r="M34" s="15">
        <v>0</v>
      </c>
      <c r="N34" s="15"/>
      <c r="O34" s="15">
        <v>30</v>
      </c>
      <c r="P34" s="15"/>
      <c r="Q34" s="15">
        <v>5</v>
      </c>
      <c r="R34" s="15"/>
      <c r="S34" s="15"/>
      <c r="T34" s="15">
        <v>7.5</v>
      </c>
      <c r="U34" s="123"/>
      <c r="V34" s="123"/>
      <c r="W34" s="123"/>
      <c r="X34" s="123"/>
      <c r="Y34" s="15"/>
      <c r="Z34" s="15"/>
      <c r="AA34" s="15"/>
      <c r="AB34" s="15"/>
      <c r="AC34" s="15"/>
      <c r="AD34" s="15"/>
      <c r="AE34" s="15"/>
      <c r="AF34" s="15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6">
        <f t="shared" si="0"/>
        <v>97.5</v>
      </c>
    </row>
    <row r="35" spans="1:80" x14ac:dyDescent="0.25">
      <c r="A35" s="118">
        <v>29</v>
      </c>
      <c r="B35" s="41" t="s">
        <v>231</v>
      </c>
      <c r="C35" s="41" t="s">
        <v>232</v>
      </c>
      <c r="D35" s="48">
        <v>39225</v>
      </c>
      <c r="E35" s="15">
        <v>0</v>
      </c>
      <c r="F35" s="15">
        <v>0</v>
      </c>
      <c r="G35" s="15">
        <v>0</v>
      </c>
      <c r="H35" s="15">
        <v>12.5</v>
      </c>
      <c r="I35" s="15">
        <v>0</v>
      </c>
      <c r="J35" s="15">
        <v>0</v>
      </c>
      <c r="K35" s="15">
        <v>0</v>
      </c>
      <c r="L35" s="15"/>
      <c r="M35" s="15">
        <v>0</v>
      </c>
      <c r="N35" s="15"/>
      <c r="O35" s="15">
        <v>0</v>
      </c>
      <c r="P35" s="15"/>
      <c r="Q35" s="15">
        <v>0</v>
      </c>
      <c r="R35" s="15"/>
      <c r="S35" s="15"/>
      <c r="T35" s="15">
        <v>20</v>
      </c>
      <c r="U35" s="123"/>
      <c r="V35" s="123"/>
      <c r="W35" s="123"/>
      <c r="X35" s="123"/>
      <c r="Y35" s="15"/>
      <c r="Z35" s="15"/>
      <c r="AA35" s="15"/>
      <c r="AB35" s="15"/>
      <c r="AC35" s="15"/>
      <c r="AD35" s="15"/>
      <c r="AE35" s="15"/>
      <c r="AF35" s="15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>
        <v>50</v>
      </c>
      <c r="BX35" s="45"/>
      <c r="BY35" s="45">
        <v>12.5</v>
      </c>
      <c r="BZ35" s="45"/>
      <c r="CA35" s="45"/>
      <c r="CB35" s="46">
        <f t="shared" si="0"/>
        <v>95</v>
      </c>
    </row>
    <row r="36" spans="1:80" x14ac:dyDescent="0.25">
      <c r="A36" s="40">
        <v>30</v>
      </c>
      <c r="B36" s="41" t="s">
        <v>64</v>
      </c>
      <c r="C36" s="41" t="s">
        <v>214</v>
      </c>
      <c r="D36" s="48">
        <v>38737</v>
      </c>
      <c r="E36" s="15">
        <v>0</v>
      </c>
      <c r="F36" s="15">
        <v>0</v>
      </c>
      <c r="G36" s="15">
        <v>20</v>
      </c>
      <c r="H36" s="15">
        <v>0</v>
      </c>
      <c r="I36" s="15">
        <v>20</v>
      </c>
      <c r="J36" s="15">
        <v>0</v>
      </c>
      <c r="K36" s="15">
        <v>0</v>
      </c>
      <c r="L36" s="15"/>
      <c r="M36" s="15">
        <v>30</v>
      </c>
      <c r="N36" s="15"/>
      <c r="O36" s="15">
        <v>0</v>
      </c>
      <c r="P36" s="15"/>
      <c r="Q36" s="15">
        <v>20</v>
      </c>
      <c r="R36" s="15"/>
      <c r="S36" s="15"/>
      <c r="T36" s="15">
        <v>0</v>
      </c>
      <c r="U36" s="123"/>
      <c r="V36" s="123"/>
      <c r="W36" s="123"/>
      <c r="X36" s="123"/>
      <c r="Y36" s="15"/>
      <c r="Z36" s="15"/>
      <c r="AA36" s="15"/>
      <c r="AB36" s="15"/>
      <c r="AC36" s="15"/>
      <c r="AD36" s="15"/>
      <c r="AE36" s="15"/>
      <c r="AF36" s="15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6">
        <f t="shared" si="0"/>
        <v>90</v>
      </c>
    </row>
    <row r="37" spans="1:80" x14ac:dyDescent="0.25">
      <c r="A37" s="118">
        <v>30</v>
      </c>
      <c r="B37" s="41" t="s">
        <v>225</v>
      </c>
      <c r="C37" s="41" t="s">
        <v>250</v>
      </c>
      <c r="D37" s="48">
        <v>39105</v>
      </c>
      <c r="E37" s="15">
        <v>0</v>
      </c>
      <c r="F37" s="15">
        <v>0</v>
      </c>
      <c r="G37" s="15">
        <v>10</v>
      </c>
      <c r="H37" s="15">
        <v>0</v>
      </c>
      <c r="I37" s="15">
        <v>30</v>
      </c>
      <c r="J37" s="15">
        <v>0</v>
      </c>
      <c r="K37" s="15">
        <v>0</v>
      </c>
      <c r="L37" s="15"/>
      <c r="M37" s="15">
        <v>30</v>
      </c>
      <c r="N37" s="15"/>
      <c r="O37" s="15">
        <v>0</v>
      </c>
      <c r="P37" s="15"/>
      <c r="Q37" s="15">
        <v>20</v>
      </c>
      <c r="R37" s="15"/>
      <c r="S37" s="15"/>
      <c r="T37" s="15">
        <v>0</v>
      </c>
      <c r="U37" s="123"/>
      <c r="V37" s="123"/>
      <c r="W37" s="123"/>
      <c r="X37" s="123"/>
      <c r="Y37" s="15"/>
      <c r="Z37" s="15"/>
      <c r="AA37" s="15"/>
      <c r="AB37" s="15"/>
      <c r="AC37" s="15"/>
      <c r="AD37" s="15"/>
      <c r="AE37" s="15"/>
      <c r="AF37" s="15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6">
        <f t="shared" si="0"/>
        <v>90</v>
      </c>
    </row>
    <row r="38" spans="1:80" x14ac:dyDescent="0.25">
      <c r="A38" s="118">
        <v>32</v>
      </c>
      <c r="B38" s="41" t="s">
        <v>19</v>
      </c>
      <c r="C38" s="41" t="s">
        <v>127</v>
      </c>
      <c r="D38" s="48">
        <v>39248</v>
      </c>
      <c r="E38" s="15">
        <v>0</v>
      </c>
      <c r="F38" s="15">
        <v>0</v>
      </c>
      <c r="G38" s="15">
        <v>0</v>
      </c>
      <c r="H38" s="15">
        <v>0</v>
      </c>
      <c r="I38" s="15">
        <v>10</v>
      </c>
      <c r="J38" s="15">
        <v>0</v>
      </c>
      <c r="K38" s="15">
        <v>10</v>
      </c>
      <c r="L38" s="15"/>
      <c r="M38" s="15">
        <v>40</v>
      </c>
      <c r="N38" s="15"/>
      <c r="O38" s="15">
        <v>10</v>
      </c>
      <c r="P38" s="15"/>
      <c r="Q38" s="15">
        <v>5</v>
      </c>
      <c r="R38" s="15"/>
      <c r="S38" s="15"/>
      <c r="T38" s="15">
        <v>12.5</v>
      </c>
      <c r="U38" s="122"/>
      <c r="V38" s="122"/>
      <c r="W38" s="122"/>
      <c r="X38" s="122"/>
      <c r="Y38" s="15"/>
      <c r="Z38" s="15"/>
      <c r="AA38" s="15"/>
      <c r="AB38" s="15"/>
      <c r="AC38" s="15"/>
      <c r="AD38" s="15"/>
      <c r="AE38" s="15"/>
      <c r="AF38" s="15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6">
        <f t="shared" si="0"/>
        <v>87.5</v>
      </c>
    </row>
    <row r="39" spans="1:80" x14ac:dyDescent="0.25">
      <c r="A39" s="118">
        <v>32</v>
      </c>
      <c r="B39" s="41" t="s">
        <v>244</v>
      </c>
      <c r="C39" s="41" t="s">
        <v>118</v>
      </c>
      <c r="D39" s="48">
        <v>39464</v>
      </c>
      <c r="E39" s="15">
        <v>20</v>
      </c>
      <c r="F39" s="15">
        <v>12.5</v>
      </c>
      <c r="G39" s="15">
        <v>0</v>
      </c>
      <c r="H39" s="15">
        <v>0</v>
      </c>
      <c r="I39" s="15">
        <v>0</v>
      </c>
      <c r="J39" s="15">
        <v>0</v>
      </c>
      <c r="K39" s="15">
        <v>30</v>
      </c>
      <c r="L39" s="15"/>
      <c r="M39" s="15">
        <v>0</v>
      </c>
      <c r="N39" s="15"/>
      <c r="O39" s="15">
        <v>20</v>
      </c>
      <c r="P39" s="15"/>
      <c r="Q39" s="15">
        <v>0</v>
      </c>
      <c r="R39" s="15"/>
      <c r="S39" s="15"/>
      <c r="T39" s="15">
        <v>5</v>
      </c>
      <c r="U39" s="122"/>
      <c r="V39" s="122"/>
      <c r="W39" s="122"/>
      <c r="X39" s="122"/>
      <c r="Y39" s="15"/>
      <c r="Z39" s="15"/>
      <c r="AA39" s="15"/>
      <c r="AB39" s="15"/>
      <c r="AC39" s="15"/>
      <c r="AD39" s="15"/>
      <c r="AE39" s="15"/>
      <c r="AF39" s="15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6">
        <f t="shared" ref="CB39:CB70" si="1">SUM(E39:CA39)</f>
        <v>87.5</v>
      </c>
    </row>
    <row r="40" spans="1:80" x14ac:dyDescent="0.25">
      <c r="A40" s="118">
        <v>34</v>
      </c>
      <c r="B40" s="41" t="s">
        <v>309</v>
      </c>
      <c r="C40" s="41" t="s">
        <v>242</v>
      </c>
      <c r="D40" s="48">
        <v>38982</v>
      </c>
      <c r="E40" s="15">
        <v>20</v>
      </c>
      <c r="F40" s="15">
        <v>12.5</v>
      </c>
      <c r="G40" s="15">
        <v>20</v>
      </c>
      <c r="H40" s="15">
        <v>12.5</v>
      </c>
      <c r="I40" s="15">
        <v>20</v>
      </c>
      <c r="J40" s="15">
        <v>0</v>
      </c>
      <c r="K40" s="15">
        <v>0</v>
      </c>
      <c r="L40" s="15"/>
      <c r="M40" s="15">
        <v>0</v>
      </c>
      <c r="N40" s="15"/>
      <c r="O40" s="15">
        <v>0</v>
      </c>
      <c r="P40" s="15"/>
      <c r="Q40" s="15">
        <v>0</v>
      </c>
      <c r="R40" s="15"/>
      <c r="S40" s="15"/>
      <c r="T40" s="15">
        <v>0</v>
      </c>
      <c r="U40" s="122"/>
      <c r="V40" s="122"/>
      <c r="W40" s="122"/>
      <c r="X40" s="122"/>
      <c r="Y40" s="15"/>
      <c r="Z40" s="15"/>
      <c r="AA40" s="15"/>
      <c r="AB40" s="15"/>
      <c r="AC40" s="15"/>
      <c r="AD40" s="15"/>
      <c r="AE40" s="15"/>
      <c r="AF40" s="15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6">
        <f t="shared" si="1"/>
        <v>85</v>
      </c>
    </row>
    <row r="41" spans="1:80" x14ac:dyDescent="0.25">
      <c r="A41" s="40">
        <v>35</v>
      </c>
      <c r="B41" s="41" t="s">
        <v>315</v>
      </c>
      <c r="C41" s="41" t="s">
        <v>316</v>
      </c>
      <c r="D41" s="122">
        <v>38968</v>
      </c>
      <c r="E41" s="15">
        <v>10</v>
      </c>
      <c r="F41" s="15">
        <v>0</v>
      </c>
      <c r="G41" s="15">
        <v>10</v>
      </c>
      <c r="H41" s="15">
        <v>0</v>
      </c>
      <c r="I41" s="15">
        <v>20</v>
      </c>
      <c r="J41" s="15">
        <v>0</v>
      </c>
      <c r="K41" s="15">
        <v>0</v>
      </c>
      <c r="L41" s="15"/>
      <c r="M41" s="15">
        <v>20</v>
      </c>
      <c r="N41" s="15"/>
      <c r="O41" s="15">
        <v>10</v>
      </c>
      <c r="P41" s="15"/>
      <c r="Q41" s="15">
        <v>10</v>
      </c>
      <c r="R41" s="15"/>
      <c r="S41" s="15"/>
      <c r="T41" s="15">
        <v>0</v>
      </c>
      <c r="U41" s="123"/>
      <c r="V41" s="123"/>
      <c r="W41" s="123"/>
      <c r="X41" s="123"/>
      <c r="Y41" s="15"/>
      <c r="Z41" s="15"/>
      <c r="AA41" s="15"/>
      <c r="AB41" s="15"/>
      <c r="AC41" s="15"/>
      <c r="AD41" s="15"/>
      <c r="AE41" s="15"/>
      <c r="AF41" s="15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6">
        <f t="shared" si="1"/>
        <v>80</v>
      </c>
    </row>
    <row r="42" spans="1:80" x14ac:dyDescent="0.25">
      <c r="A42" s="40">
        <v>36</v>
      </c>
      <c r="B42" s="41" t="s">
        <v>153</v>
      </c>
      <c r="C42" s="41" t="s">
        <v>318</v>
      </c>
      <c r="D42" s="48">
        <v>39071</v>
      </c>
      <c r="E42" s="15">
        <v>0</v>
      </c>
      <c r="F42" s="15">
        <v>0</v>
      </c>
      <c r="G42" s="15">
        <v>0</v>
      </c>
      <c r="H42" s="15">
        <v>0</v>
      </c>
      <c r="I42" s="15">
        <v>10</v>
      </c>
      <c r="J42" s="15">
        <v>12.5</v>
      </c>
      <c r="K42" s="15">
        <v>20</v>
      </c>
      <c r="L42" s="15"/>
      <c r="M42" s="15">
        <v>10</v>
      </c>
      <c r="N42" s="15"/>
      <c r="O42" s="15">
        <v>10</v>
      </c>
      <c r="P42" s="15"/>
      <c r="Q42" s="15">
        <v>5</v>
      </c>
      <c r="R42" s="15"/>
      <c r="S42" s="15"/>
      <c r="T42" s="15">
        <v>0</v>
      </c>
      <c r="U42" s="123"/>
      <c r="V42" s="123"/>
      <c r="W42" s="123"/>
      <c r="X42" s="123"/>
      <c r="Y42" s="15"/>
      <c r="Z42" s="15"/>
      <c r="AA42" s="15"/>
      <c r="AB42" s="15"/>
      <c r="AC42" s="15"/>
      <c r="AD42" s="15"/>
      <c r="AE42" s="15"/>
      <c r="AF42" s="15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6">
        <f t="shared" si="1"/>
        <v>67.5</v>
      </c>
    </row>
    <row r="43" spans="1:80" x14ac:dyDescent="0.25">
      <c r="A43" s="118">
        <v>37</v>
      </c>
      <c r="B43" s="41" t="s">
        <v>175</v>
      </c>
      <c r="C43" s="41" t="s">
        <v>112</v>
      </c>
      <c r="D43" s="51">
        <v>38772</v>
      </c>
      <c r="E43" s="15">
        <v>0</v>
      </c>
      <c r="F43" s="15">
        <v>0</v>
      </c>
      <c r="G43" s="15">
        <v>10</v>
      </c>
      <c r="H43" s="15">
        <v>0</v>
      </c>
      <c r="I43" s="15">
        <v>10</v>
      </c>
      <c r="J43" s="15">
        <v>0</v>
      </c>
      <c r="K43" s="15">
        <v>20</v>
      </c>
      <c r="L43" s="15"/>
      <c r="M43" s="15">
        <v>20</v>
      </c>
      <c r="N43" s="15"/>
      <c r="O43" s="15">
        <v>0</v>
      </c>
      <c r="P43" s="15"/>
      <c r="Q43" s="15">
        <v>5</v>
      </c>
      <c r="R43" s="15"/>
      <c r="S43" s="15"/>
      <c r="T43" s="15">
        <v>0</v>
      </c>
      <c r="U43" s="123"/>
      <c r="V43" s="123"/>
      <c r="W43" s="123"/>
      <c r="X43" s="123"/>
      <c r="Y43" s="15"/>
      <c r="Z43" s="15"/>
      <c r="AA43" s="15"/>
      <c r="AB43" s="15"/>
      <c r="AC43" s="15"/>
      <c r="AD43" s="15"/>
      <c r="AE43" s="15"/>
      <c r="AF43" s="15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6">
        <f t="shared" si="1"/>
        <v>65</v>
      </c>
    </row>
    <row r="44" spans="1:80" x14ac:dyDescent="0.25">
      <c r="A44" s="118">
        <v>38</v>
      </c>
      <c r="B44" s="41" t="s">
        <v>245</v>
      </c>
      <c r="C44" s="41" t="s">
        <v>30</v>
      </c>
      <c r="D44" s="48">
        <v>39654</v>
      </c>
      <c r="E44" s="15">
        <v>0</v>
      </c>
      <c r="F44" s="15">
        <v>0</v>
      </c>
      <c r="G44" s="15">
        <v>10</v>
      </c>
      <c r="H44" s="15">
        <v>0</v>
      </c>
      <c r="I44" s="15">
        <v>0</v>
      </c>
      <c r="J44" s="15">
        <v>0</v>
      </c>
      <c r="K44" s="15">
        <v>0</v>
      </c>
      <c r="L44" s="15"/>
      <c r="M44" s="15">
        <v>30</v>
      </c>
      <c r="N44" s="15"/>
      <c r="O44" s="15">
        <v>10</v>
      </c>
      <c r="P44" s="15"/>
      <c r="Q44" s="15">
        <v>5</v>
      </c>
      <c r="R44" s="15"/>
      <c r="S44" s="15"/>
      <c r="T44" s="15">
        <v>7.5</v>
      </c>
      <c r="U44" s="122"/>
      <c r="V44" s="122"/>
      <c r="W44" s="122"/>
      <c r="X44" s="122"/>
      <c r="Y44" s="15"/>
      <c r="Z44" s="15"/>
      <c r="AA44" s="15"/>
      <c r="AB44" s="15"/>
      <c r="AC44" s="15"/>
      <c r="AD44" s="15"/>
      <c r="AE44" s="15"/>
      <c r="AF44" s="15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6">
        <f t="shared" si="1"/>
        <v>62.5</v>
      </c>
    </row>
    <row r="45" spans="1:80" x14ac:dyDescent="0.25">
      <c r="A45" s="118">
        <v>38</v>
      </c>
      <c r="B45" s="41" t="s">
        <v>129</v>
      </c>
      <c r="C45" s="41" t="s">
        <v>26</v>
      </c>
      <c r="D45" s="48">
        <v>39774</v>
      </c>
      <c r="E45" s="15">
        <v>0</v>
      </c>
      <c r="F45" s="15">
        <v>0</v>
      </c>
      <c r="G45" s="15">
        <v>10</v>
      </c>
      <c r="H45" s="15">
        <v>0</v>
      </c>
      <c r="I45" s="15">
        <v>10</v>
      </c>
      <c r="J45" s="15">
        <v>0</v>
      </c>
      <c r="K45" s="15">
        <v>10</v>
      </c>
      <c r="L45" s="15"/>
      <c r="M45" s="15">
        <v>10</v>
      </c>
      <c r="N45" s="15"/>
      <c r="O45" s="15">
        <v>10</v>
      </c>
      <c r="P45" s="15"/>
      <c r="Q45" s="15">
        <v>5</v>
      </c>
      <c r="R45" s="15"/>
      <c r="S45" s="15"/>
      <c r="T45" s="15">
        <v>7.5</v>
      </c>
      <c r="U45" s="123"/>
      <c r="V45" s="123"/>
      <c r="W45" s="123"/>
      <c r="X45" s="123"/>
      <c r="Y45" s="15"/>
      <c r="Z45" s="15"/>
      <c r="AA45" s="15"/>
      <c r="AB45" s="15"/>
      <c r="AC45" s="15"/>
      <c r="AD45" s="15"/>
      <c r="AE45" s="15"/>
      <c r="AF45" s="15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6">
        <f t="shared" si="1"/>
        <v>62.5</v>
      </c>
    </row>
    <row r="46" spans="1:80" x14ac:dyDescent="0.25">
      <c r="A46" s="40">
        <v>40</v>
      </c>
      <c r="B46" s="41" t="s">
        <v>66</v>
      </c>
      <c r="C46" s="41" t="s">
        <v>47</v>
      </c>
      <c r="D46" s="48"/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/>
      <c r="M46" s="15">
        <v>0</v>
      </c>
      <c r="N46" s="15"/>
      <c r="O46" s="15">
        <v>0</v>
      </c>
      <c r="P46" s="15"/>
      <c r="Q46" s="15">
        <v>60</v>
      </c>
      <c r="R46" s="15"/>
      <c r="S46" s="15"/>
      <c r="T46" s="15">
        <v>0</v>
      </c>
      <c r="U46" s="122"/>
      <c r="V46" s="122"/>
      <c r="W46" s="122"/>
      <c r="X46" s="122"/>
      <c r="Y46" s="15"/>
      <c r="Z46" s="15"/>
      <c r="AA46" s="15"/>
      <c r="AB46" s="15"/>
      <c r="AC46" s="15"/>
      <c r="AD46" s="15"/>
      <c r="AE46" s="15"/>
      <c r="AF46" s="15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6">
        <f t="shared" si="1"/>
        <v>60</v>
      </c>
    </row>
    <row r="47" spans="1:80" x14ac:dyDescent="0.25">
      <c r="A47" s="40">
        <v>40</v>
      </c>
      <c r="B47" s="41" t="s">
        <v>230</v>
      </c>
      <c r="C47" s="41" t="s">
        <v>127</v>
      </c>
      <c r="D47" s="122">
        <v>39418</v>
      </c>
      <c r="E47" s="15">
        <v>40</v>
      </c>
      <c r="F47" s="15">
        <v>20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/>
      <c r="M47" s="15">
        <v>0</v>
      </c>
      <c r="N47" s="15"/>
      <c r="O47" s="15">
        <v>0</v>
      </c>
      <c r="P47" s="15"/>
      <c r="Q47" s="15">
        <v>0</v>
      </c>
      <c r="R47" s="15"/>
      <c r="S47" s="15"/>
      <c r="T47" s="15">
        <v>0</v>
      </c>
      <c r="U47" s="123"/>
      <c r="V47" s="123"/>
      <c r="W47" s="123"/>
      <c r="X47" s="123"/>
      <c r="Y47" s="15"/>
      <c r="Z47" s="15"/>
      <c r="AA47" s="15"/>
      <c r="AB47" s="15"/>
      <c r="AC47" s="15"/>
      <c r="AD47" s="15"/>
      <c r="AE47" s="15"/>
      <c r="AF47" s="15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6">
        <f t="shared" si="1"/>
        <v>60</v>
      </c>
    </row>
    <row r="48" spans="1:80" x14ac:dyDescent="0.25">
      <c r="A48" s="40">
        <v>40</v>
      </c>
      <c r="B48" s="41" t="s">
        <v>227</v>
      </c>
      <c r="C48" s="41" t="s">
        <v>310</v>
      </c>
      <c r="D48" s="122">
        <v>39184</v>
      </c>
      <c r="E48" s="15">
        <v>40</v>
      </c>
      <c r="F48" s="15">
        <v>20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/>
      <c r="M48" s="15">
        <v>0</v>
      </c>
      <c r="N48" s="15"/>
      <c r="O48" s="15">
        <v>0</v>
      </c>
      <c r="P48" s="15"/>
      <c r="Q48" s="15">
        <v>0</v>
      </c>
      <c r="R48" s="15"/>
      <c r="S48" s="15"/>
      <c r="T48" s="15">
        <v>0</v>
      </c>
      <c r="U48" s="123"/>
      <c r="V48" s="123"/>
      <c r="W48" s="123"/>
      <c r="X48" s="123"/>
      <c r="Y48" s="15"/>
      <c r="Z48" s="15"/>
      <c r="AA48" s="15"/>
      <c r="AB48" s="15"/>
      <c r="AC48" s="15"/>
      <c r="AD48" s="15"/>
      <c r="AE48" s="15"/>
      <c r="AF48" s="15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6">
        <f t="shared" si="1"/>
        <v>60</v>
      </c>
    </row>
    <row r="49" spans="1:80" x14ac:dyDescent="0.25">
      <c r="A49" s="40">
        <v>43</v>
      </c>
      <c r="B49" s="41" t="s">
        <v>256</v>
      </c>
      <c r="C49" s="41" t="s">
        <v>146</v>
      </c>
      <c r="D49" s="48">
        <v>39194</v>
      </c>
      <c r="E49" s="15">
        <v>0</v>
      </c>
      <c r="F49" s="15">
        <v>0</v>
      </c>
      <c r="G49" s="15">
        <v>0</v>
      </c>
      <c r="H49" s="15">
        <v>0</v>
      </c>
      <c r="I49" s="15">
        <v>10</v>
      </c>
      <c r="J49" s="15">
        <v>0</v>
      </c>
      <c r="K49" s="15">
        <v>0</v>
      </c>
      <c r="L49" s="15"/>
      <c r="M49" s="15">
        <v>30</v>
      </c>
      <c r="N49" s="15"/>
      <c r="O49" s="15">
        <v>10</v>
      </c>
      <c r="P49" s="15"/>
      <c r="Q49" s="15">
        <v>0</v>
      </c>
      <c r="R49" s="15"/>
      <c r="S49" s="15"/>
      <c r="T49" s="15">
        <v>0</v>
      </c>
      <c r="U49" s="122"/>
      <c r="V49" s="122"/>
      <c r="W49" s="122"/>
      <c r="X49" s="122"/>
      <c r="Y49" s="15"/>
      <c r="Z49" s="15"/>
      <c r="AA49" s="15"/>
      <c r="AB49" s="15"/>
      <c r="AC49" s="15"/>
      <c r="AD49" s="15"/>
      <c r="AE49" s="15"/>
      <c r="AF49" s="15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6">
        <f t="shared" si="1"/>
        <v>50</v>
      </c>
    </row>
    <row r="50" spans="1:80" x14ac:dyDescent="0.25">
      <c r="A50" s="40">
        <v>43</v>
      </c>
      <c r="B50" s="41" t="s">
        <v>87</v>
      </c>
      <c r="C50" s="41" t="s">
        <v>26</v>
      </c>
      <c r="D50" s="48">
        <v>38884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30</v>
      </c>
      <c r="L50" s="15"/>
      <c r="M50" s="15">
        <v>0</v>
      </c>
      <c r="N50" s="15"/>
      <c r="O50" s="15">
        <v>20</v>
      </c>
      <c r="P50" s="15"/>
      <c r="Q50" s="15">
        <v>0</v>
      </c>
      <c r="R50" s="15"/>
      <c r="S50" s="15"/>
      <c r="T50" s="15">
        <v>0</v>
      </c>
      <c r="U50" s="122"/>
      <c r="V50" s="122"/>
      <c r="W50" s="122"/>
      <c r="X50" s="122"/>
      <c r="Y50" s="15"/>
      <c r="Z50" s="15"/>
      <c r="AA50" s="15"/>
      <c r="AB50" s="15"/>
      <c r="AC50" s="15"/>
      <c r="AD50" s="15"/>
      <c r="AE50" s="15"/>
      <c r="AF50" s="15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6">
        <f t="shared" si="1"/>
        <v>50</v>
      </c>
    </row>
    <row r="51" spans="1:80" x14ac:dyDescent="0.25">
      <c r="A51" s="40">
        <v>45</v>
      </c>
      <c r="B51" s="41" t="s">
        <v>272</v>
      </c>
      <c r="C51" s="41" t="s">
        <v>273</v>
      </c>
      <c r="D51" s="48">
        <v>39397</v>
      </c>
      <c r="E51" s="15">
        <v>0</v>
      </c>
      <c r="F51" s="15">
        <v>0</v>
      </c>
      <c r="G51" s="15">
        <v>10</v>
      </c>
      <c r="H51" s="15">
        <v>12.5</v>
      </c>
      <c r="I51" s="15">
        <v>20</v>
      </c>
      <c r="J51" s="15">
        <v>0</v>
      </c>
      <c r="K51" s="15">
        <v>0</v>
      </c>
      <c r="L51" s="15"/>
      <c r="M51" s="15">
        <v>0</v>
      </c>
      <c r="N51" s="15"/>
      <c r="O51" s="15">
        <v>0</v>
      </c>
      <c r="P51" s="15"/>
      <c r="Q51" s="15">
        <v>0</v>
      </c>
      <c r="R51" s="15"/>
      <c r="S51" s="15"/>
      <c r="T51" s="15">
        <v>0</v>
      </c>
      <c r="U51" s="123"/>
      <c r="V51" s="123"/>
      <c r="W51" s="123"/>
      <c r="X51" s="123"/>
      <c r="Y51" s="15"/>
      <c r="Z51" s="15"/>
      <c r="AA51" s="15"/>
      <c r="AB51" s="15"/>
      <c r="AC51" s="15"/>
      <c r="AD51" s="15"/>
      <c r="AE51" s="15"/>
      <c r="AF51" s="15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6">
        <f t="shared" si="1"/>
        <v>42.5</v>
      </c>
    </row>
    <row r="52" spans="1:80" x14ac:dyDescent="0.25">
      <c r="A52" s="40">
        <v>46</v>
      </c>
      <c r="B52" s="41" t="s">
        <v>225</v>
      </c>
      <c r="C52" s="41" t="s">
        <v>30</v>
      </c>
      <c r="D52" s="51">
        <v>38730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/>
      <c r="M52" s="15">
        <v>0</v>
      </c>
      <c r="N52" s="15"/>
      <c r="O52" s="15">
        <v>30</v>
      </c>
      <c r="P52" s="15"/>
      <c r="Q52" s="15">
        <v>10</v>
      </c>
      <c r="R52" s="15"/>
      <c r="S52" s="15"/>
      <c r="T52" s="15">
        <v>0</v>
      </c>
      <c r="U52" s="122"/>
      <c r="V52" s="122"/>
      <c r="W52" s="122"/>
      <c r="X52" s="122"/>
      <c r="Y52" s="15"/>
      <c r="Z52" s="15"/>
      <c r="AA52" s="15"/>
      <c r="AB52" s="15"/>
      <c r="AC52" s="15"/>
      <c r="AD52" s="15"/>
      <c r="AE52" s="15"/>
      <c r="AF52" s="15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6">
        <f t="shared" si="1"/>
        <v>40</v>
      </c>
    </row>
    <row r="53" spans="1:80" x14ac:dyDescent="0.25">
      <c r="A53" s="40">
        <v>46</v>
      </c>
      <c r="B53" s="41" t="s">
        <v>25</v>
      </c>
      <c r="C53" s="41" t="s">
        <v>118</v>
      </c>
      <c r="D53" s="122">
        <v>38880</v>
      </c>
      <c r="E53" s="15">
        <v>10</v>
      </c>
      <c r="F53" s="15">
        <v>0</v>
      </c>
      <c r="G53" s="15">
        <v>20</v>
      </c>
      <c r="H53" s="15">
        <v>0</v>
      </c>
      <c r="I53" s="15">
        <v>0</v>
      </c>
      <c r="J53" s="15">
        <v>0</v>
      </c>
      <c r="K53" s="15">
        <v>10</v>
      </c>
      <c r="L53" s="15"/>
      <c r="M53" s="15">
        <v>0</v>
      </c>
      <c r="N53" s="15"/>
      <c r="O53" s="15">
        <v>0</v>
      </c>
      <c r="P53" s="15"/>
      <c r="Q53" s="15">
        <v>0</v>
      </c>
      <c r="R53" s="15"/>
      <c r="S53" s="15"/>
      <c r="T53" s="15">
        <v>0</v>
      </c>
      <c r="U53" s="123"/>
      <c r="V53" s="123"/>
      <c r="W53" s="123"/>
      <c r="X53" s="123"/>
      <c r="Y53" s="15"/>
      <c r="Z53" s="15"/>
      <c r="AA53" s="15"/>
      <c r="AB53" s="15"/>
      <c r="AC53" s="15"/>
      <c r="AD53" s="15"/>
      <c r="AE53" s="15"/>
      <c r="AF53" s="15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6">
        <f t="shared" si="1"/>
        <v>40</v>
      </c>
    </row>
    <row r="54" spans="1:80" x14ac:dyDescent="0.25">
      <c r="A54" s="40">
        <v>48</v>
      </c>
      <c r="B54" s="41" t="s">
        <v>303</v>
      </c>
      <c r="C54" s="41" t="s">
        <v>593</v>
      </c>
      <c r="D54" s="48"/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/>
      <c r="M54" s="15">
        <v>0</v>
      </c>
      <c r="N54" s="15"/>
      <c r="O54" s="15">
        <v>0</v>
      </c>
      <c r="P54" s="15"/>
      <c r="Q54" s="15">
        <v>0</v>
      </c>
      <c r="R54" s="15"/>
      <c r="S54" s="15"/>
      <c r="T54" s="15">
        <v>0</v>
      </c>
      <c r="U54" s="122"/>
      <c r="V54" s="122"/>
      <c r="W54" s="122"/>
      <c r="X54" s="122"/>
      <c r="Y54" s="15"/>
      <c r="Z54" s="15"/>
      <c r="AA54" s="15"/>
      <c r="AB54" s="15"/>
      <c r="AC54" s="15"/>
      <c r="AD54" s="15"/>
      <c r="AE54" s="15"/>
      <c r="AF54" s="15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>
        <v>12.75</v>
      </c>
      <c r="BE54" s="44"/>
      <c r="BF54" s="44"/>
      <c r="BG54" s="45"/>
      <c r="BH54" s="45"/>
      <c r="BI54" s="45"/>
      <c r="BJ54" s="45">
        <v>12.75</v>
      </c>
      <c r="BK54" s="45"/>
      <c r="BL54" s="45">
        <v>12.75</v>
      </c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6">
        <f t="shared" si="1"/>
        <v>38.25</v>
      </c>
    </row>
    <row r="55" spans="1:80" x14ac:dyDescent="0.25">
      <c r="A55" s="118">
        <v>49</v>
      </c>
      <c r="B55" s="41" t="s">
        <v>181</v>
      </c>
      <c r="C55" s="41" t="s">
        <v>89</v>
      </c>
      <c r="D55" s="48">
        <v>39603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/>
      <c r="M55" s="15">
        <v>0</v>
      </c>
      <c r="N55" s="15"/>
      <c r="O55" s="15">
        <v>0</v>
      </c>
      <c r="P55" s="15"/>
      <c r="Q55" s="15">
        <v>30</v>
      </c>
      <c r="R55" s="15"/>
      <c r="S55" s="15"/>
      <c r="T55" s="15">
        <v>0</v>
      </c>
      <c r="U55" s="122"/>
      <c r="V55" s="122"/>
      <c r="W55" s="122"/>
      <c r="X55" s="122"/>
      <c r="Y55" s="15"/>
      <c r="Z55" s="15"/>
      <c r="AA55" s="15"/>
      <c r="AB55" s="15"/>
      <c r="AC55" s="15"/>
      <c r="AD55" s="15"/>
      <c r="AE55" s="15"/>
      <c r="AF55" s="15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6">
        <f t="shared" si="1"/>
        <v>30</v>
      </c>
    </row>
    <row r="56" spans="1:80" x14ac:dyDescent="0.25">
      <c r="A56" s="118">
        <v>49</v>
      </c>
      <c r="B56" s="41" t="s">
        <v>218</v>
      </c>
      <c r="C56" s="41" t="s">
        <v>118</v>
      </c>
      <c r="D56" s="51">
        <v>39525</v>
      </c>
      <c r="E56" s="15">
        <v>0</v>
      </c>
      <c r="F56" s="15">
        <v>0</v>
      </c>
      <c r="G56" s="15">
        <v>10</v>
      </c>
      <c r="H56" s="15">
        <v>0</v>
      </c>
      <c r="I56" s="15">
        <v>0</v>
      </c>
      <c r="J56" s="15">
        <v>0</v>
      </c>
      <c r="K56" s="15">
        <v>0</v>
      </c>
      <c r="L56" s="15"/>
      <c r="M56" s="15">
        <v>20</v>
      </c>
      <c r="N56" s="15"/>
      <c r="O56" s="15">
        <v>0</v>
      </c>
      <c r="P56" s="15"/>
      <c r="Q56" s="15">
        <v>0</v>
      </c>
      <c r="R56" s="15"/>
      <c r="S56" s="15"/>
      <c r="T56" s="15">
        <v>0</v>
      </c>
      <c r="U56" s="123"/>
      <c r="V56" s="123"/>
      <c r="W56" s="123"/>
      <c r="X56" s="123"/>
      <c r="Y56" s="15"/>
      <c r="Z56" s="15"/>
      <c r="AA56" s="15"/>
      <c r="AB56" s="15"/>
      <c r="AC56" s="15"/>
      <c r="AD56" s="15"/>
      <c r="AE56" s="15"/>
      <c r="AF56" s="15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6">
        <f t="shared" si="1"/>
        <v>30</v>
      </c>
    </row>
    <row r="57" spans="1:80" x14ac:dyDescent="0.25">
      <c r="A57" s="118">
        <v>49</v>
      </c>
      <c r="B57" s="41" t="s">
        <v>64</v>
      </c>
      <c r="C57" s="41" t="s">
        <v>495</v>
      </c>
      <c r="D57" s="48">
        <v>39070</v>
      </c>
      <c r="E57" s="15">
        <v>0</v>
      </c>
      <c r="F57" s="15">
        <v>0</v>
      </c>
      <c r="G57" s="15">
        <v>0</v>
      </c>
      <c r="H57" s="15">
        <v>0</v>
      </c>
      <c r="I57" s="15">
        <v>10</v>
      </c>
      <c r="J57" s="15">
        <v>0</v>
      </c>
      <c r="K57" s="15">
        <v>20</v>
      </c>
      <c r="L57" s="15"/>
      <c r="M57" s="15">
        <v>0</v>
      </c>
      <c r="N57" s="15"/>
      <c r="O57" s="15">
        <v>0</v>
      </c>
      <c r="P57" s="15"/>
      <c r="Q57" s="15">
        <v>0</v>
      </c>
      <c r="R57" s="15"/>
      <c r="S57" s="15"/>
      <c r="T57" s="15">
        <v>0</v>
      </c>
      <c r="U57" s="122"/>
      <c r="V57" s="122"/>
      <c r="W57" s="122"/>
      <c r="X57" s="122"/>
      <c r="Y57" s="15"/>
      <c r="Z57" s="15"/>
      <c r="AA57" s="15"/>
      <c r="AB57" s="15"/>
      <c r="AC57" s="15"/>
      <c r="AD57" s="15"/>
      <c r="AE57" s="15"/>
      <c r="AF57" s="15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6">
        <f t="shared" si="1"/>
        <v>30</v>
      </c>
    </row>
    <row r="58" spans="1:80" x14ac:dyDescent="0.25">
      <c r="A58" s="118">
        <v>49</v>
      </c>
      <c r="B58" s="41" t="s">
        <v>613</v>
      </c>
      <c r="C58" s="41" t="s">
        <v>254</v>
      </c>
      <c r="D58" s="48"/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/>
      <c r="M58" s="15">
        <v>0</v>
      </c>
      <c r="N58" s="15"/>
      <c r="O58" s="15">
        <v>0</v>
      </c>
      <c r="P58" s="15"/>
      <c r="Q58" s="15">
        <v>30</v>
      </c>
      <c r="R58" s="15"/>
      <c r="S58" s="15"/>
      <c r="T58" s="15">
        <v>0</v>
      </c>
      <c r="U58" s="122"/>
      <c r="V58" s="122"/>
      <c r="W58" s="122"/>
      <c r="X58" s="122"/>
      <c r="Y58" s="15"/>
      <c r="Z58" s="15"/>
      <c r="AA58" s="15"/>
      <c r="AB58" s="15"/>
      <c r="AC58" s="15"/>
      <c r="AD58" s="15"/>
      <c r="AE58" s="15"/>
      <c r="AF58" s="15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6">
        <f t="shared" si="1"/>
        <v>30</v>
      </c>
    </row>
    <row r="59" spans="1:80" x14ac:dyDescent="0.25">
      <c r="A59" s="40">
        <v>53</v>
      </c>
      <c r="B59" s="41" t="s">
        <v>266</v>
      </c>
      <c r="C59" s="41" t="s">
        <v>267</v>
      </c>
      <c r="D59" s="48">
        <v>39423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/>
      <c r="M59" s="15">
        <v>0</v>
      </c>
      <c r="N59" s="15"/>
      <c r="O59" s="15">
        <v>20</v>
      </c>
      <c r="P59" s="15"/>
      <c r="Q59" s="15">
        <v>5</v>
      </c>
      <c r="R59" s="15"/>
      <c r="S59" s="15"/>
      <c r="T59" s="15">
        <v>0</v>
      </c>
      <c r="U59" s="122"/>
      <c r="V59" s="122"/>
      <c r="W59" s="122"/>
      <c r="X59" s="122"/>
      <c r="Y59" s="15"/>
      <c r="Z59" s="15"/>
      <c r="AA59" s="15"/>
      <c r="AB59" s="15"/>
      <c r="AC59" s="15"/>
      <c r="AD59" s="15"/>
      <c r="AE59" s="15"/>
      <c r="AF59" s="15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6">
        <f t="shared" si="1"/>
        <v>25</v>
      </c>
    </row>
    <row r="60" spans="1:80" x14ac:dyDescent="0.25">
      <c r="A60" s="40">
        <v>54</v>
      </c>
      <c r="B60" s="41" t="s">
        <v>66</v>
      </c>
      <c r="C60" s="41" t="s">
        <v>314</v>
      </c>
      <c r="D60" s="51">
        <v>38676</v>
      </c>
      <c r="E60" s="15">
        <v>10</v>
      </c>
      <c r="F60" s="15">
        <v>0</v>
      </c>
      <c r="G60" s="15">
        <v>10</v>
      </c>
      <c r="H60" s="15">
        <v>0</v>
      </c>
      <c r="I60" s="15">
        <v>0</v>
      </c>
      <c r="J60" s="15">
        <v>0</v>
      </c>
      <c r="K60" s="15">
        <v>0</v>
      </c>
      <c r="L60" s="15"/>
      <c r="M60" s="15">
        <v>0</v>
      </c>
      <c r="N60" s="15"/>
      <c r="O60" s="15">
        <v>0</v>
      </c>
      <c r="P60" s="15"/>
      <c r="Q60" s="15">
        <v>0</v>
      </c>
      <c r="R60" s="15"/>
      <c r="S60" s="15"/>
      <c r="T60" s="15">
        <v>0</v>
      </c>
      <c r="U60" s="122"/>
      <c r="V60" s="122"/>
      <c r="W60" s="122"/>
      <c r="X60" s="122"/>
      <c r="Y60" s="15"/>
      <c r="Z60" s="15"/>
      <c r="AA60" s="15"/>
      <c r="AB60" s="15"/>
      <c r="AC60" s="15"/>
      <c r="AD60" s="15"/>
      <c r="AE60" s="15"/>
      <c r="AF60" s="15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6">
        <f t="shared" si="1"/>
        <v>20</v>
      </c>
    </row>
    <row r="61" spans="1:80" x14ac:dyDescent="0.25">
      <c r="A61" s="40">
        <v>54</v>
      </c>
      <c r="B61" s="41" t="s">
        <v>252</v>
      </c>
      <c r="C61" s="41" t="s">
        <v>30</v>
      </c>
      <c r="D61" s="48">
        <v>39217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20</v>
      </c>
      <c r="K61" s="15">
        <v>0</v>
      </c>
      <c r="L61" s="15"/>
      <c r="M61" s="15">
        <v>0</v>
      </c>
      <c r="N61" s="15"/>
      <c r="O61" s="15">
        <v>0</v>
      </c>
      <c r="P61" s="15"/>
      <c r="Q61" s="15">
        <v>0</v>
      </c>
      <c r="R61" s="15"/>
      <c r="S61" s="15"/>
      <c r="T61" s="15">
        <v>0</v>
      </c>
      <c r="U61" s="122"/>
      <c r="V61" s="122"/>
      <c r="W61" s="122"/>
      <c r="X61" s="122"/>
      <c r="Y61" s="15"/>
      <c r="Z61" s="15"/>
      <c r="AA61" s="15"/>
      <c r="AB61" s="15"/>
      <c r="AC61" s="15"/>
      <c r="AD61" s="15"/>
      <c r="AE61" s="15"/>
      <c r="AF61" s="15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6">
        <f t="shared" si="1"/>
        <v>20</v>
      </c>
    </row>
    <row r="62" spans="1:80" x14ac:dyDescent="0.25">
      <c r="A62" s="40">
        <v>54</v>
      </c>
      <c r="B62" s="41" t="s">
        <v>177</v>
      </c>
      <c r="C62" s="41" t="s">
        <v>60</v>
      </c>
      <c r="D62" s="128">
        <v>39147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/>
      <c r="M62" s="15">
        <v>0</v>
      </c>
      <c r="N62" s="15"/>
      <c r="O62" s="15">
        <v>0</v>
      </c>
      <c r="P62" s="15"/>
      <c r="Q62" s="15">
        <v>20</v>
      </c>
      <c r="R62" s="15"/>
      <c r="S62" s="15"/>
      <c r="T62" s="15">
        <v>0</v>
      </c>
      <c r="U62" s="122"/>
      <c r="V62" s="122"/>
      <c r="W62" s="122"/>
      <c r="X62" s="122"/>
      <c r="Y62" s="15"/>
      <c r="Z62" s="15"/>
      <c r="AA62" s="15"/>
      <c r="AB62" s="15"/>
      <c r="AC62" s="15"/>
      <c r="AD62" s="15"/>
      <c r="AE62" s="15"/>
      <c r="AF62" s="15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6">
        <f t="shared" si="1"/>
        <v>20</v>
      </c>
    </row>
    <row r="63" spans="1:80" x14ac:dyDescent="0.25">
      <c r="A63" s="40">
        <v>57</v>
      </c>
      <c r="B63" s="41" t="s">
        <v>303</v>
      </c>
      <c r="C63" s="41" t="s">
        <v>86</v>
      </c>
      <c r="D63" s="48">
        <v>39332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12.5</v>
      </c>
      <c r="K63" s="15">
        <v>0</v>
      </c>
      <c r="L63" s="15"/>
      <c r="M63" s="15">
        <v>0</v>
      </c>
      <c r="N63" s="15"/>
      <c r="O63" s="15">
        <v>0</v>
      </c>
      <c r="P63" s="15"/>
      <c r="Q63" s="15">
        <v>0</v>
      </c>
      <c r="R63" s="15"/>
      <c r="S63" s="15"/>
      <c r="T63" s="15">
        <v>0</v>
      </c>
      <c r="U63" s="122"/>
      <c r="V63" s="122"/>
      <c r="W63" s="122"/>
      <c r="X63" s="122"/>
      <c r="Y63" s="15"/>
      <c r="Z63" s="15"/>
      <c r="AA63" s="15"/>
      <c r="AB63" s="15"/>
      <c r="AC63" s="15"/>
      <c r="AD63" s="15"/>
      <c r="AE63" s="15"/>
      <c r="AF63" s="15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6">
        <f t="shared" si="1"/>
        <v>12.5</v>
      </c>
    </row>
    <row r="64" spans="1:80" x14ac:dyDescent="0.25">
      <c r="A64" s="40">
        <v>57</v>
      </c>
      <c r="B64" s="41" t="s">
        <v>277</v>
      </c>
      <c r="C64" s="41" t="s">
        <v>278</v>
      </c>
      <c r="D64" s="48">
        <v>39335</v>
      </c>
      <c r="E64" s="15">
        <v>0</v>
      </c>
      <c r="F64" s="15">
        <v>0</v>
      </c>
      <c r="G64" s="15">
        <v>0</v>
      </c>
      <c r="H64" s="15">
        <v>12.5</v>
      </c>
      <c r="I64" s="15">
        <v>0</v>
      </c>
      <c r="J64" s="15">
        <v>0</v>
      </c>
      <c r="K64" s="15">
        <v>0</v>
      </c>
      <c r="L64" s="15"/>
      <c r="M64" s="15">
        <v>0</v>
      </c>
      <c r="N64" s="15"/>
      <c r="O64" s="15">
        <v>0</v>
      </c>
      <c r="P64" s="15"/>
      <c r="Q64" s="15">
        <v>0</v>
      </c>
      <c r="R64" s="15"/>
      <c r="S64" s="15"/>
      <c r="T64" s="15">
        <v>0</v>
      </c>
      <c r="U64" s="123"/>
      <c r="V64" s="123"/>
      <c r="W64" s="123"/>
      <c r="X64" s="123"/>
      <c r="Y64" s="15"/>
      <c r="Z64" s="15"/>
      <c r="AA64" s="15"/>
      <c r="AB64" s="15"/>
      <c r="AC64" s="15"/>
      <c r="AD64" s="15"/>
      <c r="AE64" s="15"/>
      <c r="AF64" s="15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6">
        <f t="shared" si="1"/>
        <v>12.5</v>
      </c>
    </row>
    <row r="65" spans="1:80" x14ac:dyDescent="0.25">
      <c r="A65" s="40">
        <v>59</v>
      </c>
      <c r="B65" s="41" t="s">
        <v>101</v>
      </c>
      <c r="C65" s="41" t="s">
        <v>60</v>
      </c>
      <c r="D65" s="48">
        <v>38906</v>
      </c>
      <c r="E65" s="15">
        <v>0</v>
      </c>
      <c r="F65" s="15">
        <v>0</v>
      </c>
      <c r="G65" s="15">
        <v>10</v>
      </c>
      <c r="H65" s="15">
        <v>0</v>
      </c>
      <c r="I65" s="15">
        <v>0</v>
      </c>
      <c r="J65" s="15">
        <v>0</v>
      </c>
      <c r="K65" s="15">
        <v>0</v>
      </c>
      <c r="L65" s="15"/>
      <c r="M65" s="15">
        <v>0</v>
      </c>
      <c r="N65" s="15"/>
      <c r="O65" s="15">
        <v>0</v>
      </c>
      <c r="P65" s="15"/>
      <c r="Q65" s="15">
        <v>0</v>
      </c>
      <c r="R65" s="15"/>
      <c r="S65" s="15"/>
      <c r="T65" s="15">
        <v>0</v>
      </c>
      <c r="U65" s="123"/>
      <c r="V65" s="123"/>
      <c r="W65" s="123"/>
      <c r="X65" s="123"/>
      <c r="Y65" s="15"/>
      <c r="Z65" s="15"/>
      <c r="AA65" s="15"/>
      <c r="AB65" s="15"/>
      <c r="AC65" s="15"/>
      <c r="AD65" s="15"/>
      <c r="AE65" s="15"/>
      <c r="AF65" s="15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6">
        <f t="shared" si="1"/>
        <v>10</v>
      </c>
    </row>
    <row r="66" spans="1:80" x14ac:dyDescent="0.25">
      <c r="A66" s="40">
        <v>59</v>
      </c>
      <c r="B66" s="41" t="s">
        <v>425</v>
      </c>
      <c r="C66" s="41" t="s">
        <v>494</v>
      </c>
      <c r="D66" s="48">
        <v>39030</v>
      </c>
      <c r="E66" s="15">
        <v>0</v>
      </c>
      <c r="F66" s="15">
        <v>0</v>
      </c>
      <c r="G66" s="15">
        <v>0</v>
      </c>
      <c r="H66" s="15">
        <v>0</v>
      </c>
      <c r="I66" s="15">
        <v>10</v>
      </c>
      <c r="J66" s="15">
        <v>0</v>
      </c>
      <c r="K66" s="15">
        <v>0</v>
      </c>
      <c r="L66" s="15"/>
      <c r="M66" s="15">
        <v>0</v>
      </c>
      <c r="N66" s="15"/>
      <c r="O66" s="15">
        <v>0</v>
      </c>
      <c r="P66" s="15"/>
      <c r="Q66" s="15">
        <v>0</v>
      </c>
      <c r="R66" s="15"/>
      <c r="S66" s="15"/>
      <c r="T66" s="15">
        <v>0</v>
      </c>
      <c r="U66" s="122"/>
      <c r="V66" s="122"/>
      <c r="W66" s="122"/>
      <c r="X66" s="122"/>
      <c r="Y66" s="15"/>
      <c r="Z66" s="15"/>
      <c r="AA66" s="15"/>
      <c r="AB66" s="15"/>
      <c r="AC66" s="15"/>
      <c r="AD66" s="15"/>
      <c r="AE66" s="15"/>
      <c r="AF66" s="15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6">
        <f t="shared" si="1"/>
        <v>10</v>
      </c>
    </row>
    <row r="67" spans="1:80" x14ac:dyDescent="0.25">
      <c r="A67" s="40">
        <v>59</v>
      </c>
      <c r="B67" s="41" t="s">
        <v>317</v>
      </c>
      <c r="C67" s="41" t="s">
        <v>55</v>
      </c>
      <c r="D67" s="51">
        <v>38960</v>
      </c>
      <c r="E67" s="15">
        <v>0</v>
      </c>
      <c r="F67" s="15">
        <v>0</v>
      </c>
      <c r="G67" s="15">
        <v>10</v>
      </c>
      <c r="H67" s="15">
        <v>0</v>
      </c>
      <c r="I67" s="15">
        <v>0</v>
      </c>
      <c r="J67" s="15">
        <v>0</v>
      </c>
      <c r="K67" s="15">
        <v>0</v>
      </c>
      <c r="L67" s="15"/>
      <c r="M67" s="15">
        <v>0</v>
      </c>
      <c r="N67" s="15"/>
      <c r="O67" s="15">
        <v>0</v>
      </c>
      <c r="P67" s="15"/>
      <c r="Q67" s="15">
        <v>0</v>
      </c>
      <c r="R67" s="15"/>
      <c r="S67" s="15"/>
      <c r="T67" s="15">
        <v>0</v>
      </c>
      <c r="U67" s="123"/>
      <c r="V67" s="123"/>
      <c r="W67" s="123"/>
      <c r="X67" s="123"/>
      <c r="Y67" s="15"/>
      <c r="Z67" s="15"/>
      <c r="AA67" s="15"/>
      <c r="AB67" s="15"/>
      <c r="AC67" s="15"/>
      <c r="AD67" s="15"/>
      <c r="AE67" s="15"/>
      <c r="AF67" s="15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6">
        <f t="shared" si="1"/>
        <v>10</v>
      </c>
    </row>
    <row r="68" spans="1:80" x14ac:dyDescent="0.25">
      <c r="A68" s="40">
        <v>59</v>
      </c>
      <c r="B68" s="41" t="s">
        <v>319</v>
      </c>
      <c r="C68" s="41" t="s">
        <v>131</v>
      </c>
      <c r="D68" s="48">
        <v>38639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10</v>
      </c>
      <c r="L68" s="15"/>
      <c r="M68" s="15">
        <v>0</v>
      </c>
      <c r="N68" s="15"/>
      <c r="O68" s="15">
        <v>0</v>
      </c>
      <c r="P68" s="15"/>
      <c r="Q68" s="15">
        <v>0</v>
      </c>
      <c r="R68" s="15"/>
      <c r="S68" s="15"/>
      <c r="T68" s="15">
        <v>0</v>
      </c>
      <c r="U68" s="123"/>
      <c r="V68" s="123"/>
      <c r="W68" s="123"/>
      <c r="X68" s="123"/>
      <c r="Y68" s="15"/>
      <c r="Z68" s="15"/>
      <c r="AA68" s="15"/>
      <c r="AB68" s="15"/>
      <c r="AC68" s="15"/>
      <c r="AD68" s="15"/>
      <c r="AE68" s="15"/>
      <c r="AF68" s="15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6">
        <f t="shared" si="1"/>
        <v>10</v>
      </c>
    </row>
    <row r="69" spans="1:80" x14ac:dyDescent="0.25">
      <c r="A69" s="40">
        <v>59</v>
      </c>
      <c r="B69" s="41" t="s">
        <v>219</v>
      </c>
      <c r="C69" s="41" t="s">
        <v>258</v>
      </c>
      <c r="D69" s="48">
        <v>39617</v>
      </c>
      <c r="E69" s="15">
        <v>0</v>
      </c>
      <c r="F69" s="15">
        <v>0</v>
      </c>
      <c r="G69" s="15">
        <v>10</v>
      </c>
      <c r="H69" s="15">
        <v>0</v>
      </c>
      <c r="I69" s="15">
        <v>0</v>
      </c>
      <c r="J69" s="15">
        <v>0</v>
      </c>
      <c r="K69" s="15">
        <v>0</v>
      </c>
      <c r="L69" s="15"/>
      <c r="M69" s="15">
        <v>0</v>
      </c>
      <c r="N69" s="15"/>
      <c r="O69" s="15">
        <v>0</v>
      </c>
      <c r="P69" s="15"/>
      <c r="Q69" s="15">
        <v>0</v>
      </c>
      <c r="R69" s="15"/>
      <c r="S69" s="15"/>
      <c r="T69" s="15">
        <v>0</v>
      </c>
      <c r="U69" s="123"/>
      <c r="V69" s="123"/>
      <c r="W69" s="123"/>
      <c r="X69" s="123"/>
      <c r="Y69" s="15"/>
      <c r="Z69" s="15"/>
      <c r="AA69" s="15"/>
      <c r="AB69" s="15"/>
      <c r="AC69" s="15"/>
      <c r="AD69" s="15"/>
      <c r="AE69" s="15"/>
      <c r="AF69" s="15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6">
        <f t="shared" si="1"/>
        <v>10</v>
      </c>
    </row>
    <row r="70" spans="1:80" x14ac:dyDescent="0.25">
      <c r="A70" s="40">
        <v>59</v>
      </c>
      <c r="B70" s="41" t="s">
        <v>590</v>
      </c>
      <c r="C70" s="41" t="s">
        <v>293</v>
      </c>
      <c r="D70" s="48">
        <v>38868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/>
      <c r="M70" s="15">
        <v>0</v>
      </c>
      <c r="N70" s="15"/>
      <c r="O70" s="15">
        <v>10</v>
      </c>
      <c r="P70" s="15"/>
      <c r="Q70" s="15">
        <v>0</v>
      </c>
      <c r="R70" s="15"/>
      <c r="S70" s="15"/>
      <c r="T70" s="15">
        <v>0</v>
      </c>
      <c r="U70" s="122"/>
      <c r="V70" s="122"/>
      <c r="W70" s="122"/>
      <c r="X70" s="122"/>
      <c r="Y70" s="15"/>
      <c r="Z70" s="15"/>
      <c r="AA70" s="15"/>
      <c r="AB70" s="15"/>
      <c r="AC70" s="15"/>
      <c r="AD70" s="15"/>
      <c r="AE70" s="15"/>
      <c r="AF70" s="15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6">
        <f t="shared" si="1"/>
        <v>10</v>
      </c>
    </row>
    <row r="71" spans="1:80" x14ac:dyDescent="0.25">
      <c r="A71" s="40">
        <v>65</v>
      </c>
      <c r="B71" s="41" t="s">
        <v>175</v>
      </c>
      <c r="C71" s="41" t="s">
        <v>67</v>
      </c>
      <c r="D71" s="51"/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/>
      <c r="M71" s="15">
        <v>0</v>
      </c>
      <c r="N71" s="15"/>
      <c r="O71" s="15">
        <v>0</v>
      </c>
      <c r="P71" s="15"/>
      <c r="Q71" s="15">
        <v>0</v>
      </c>
      <c r="R71" s="15"/>
      <c r="S71" s="15"/>
      <c r="T71" s="15">
        <v>5</v>
      </c>
      <c r="U71" s="122"/>
      <c r="V71" s="122"/>
      <c r="W71" s="122"/>
      <c r="X71" s="122"/>
      <c r="Y71" s="15"/>
      <c r="Z71" s="15"/>
      <c r="AA71" s="15"/>
      <c r="AB71" s="15"/>
      <c r="AC71" s="15"/>
      <c r="AD71" s="15"/>
      <c r="AE71" s="15"/>
      <c r="AF71" s="15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6">
        <f t="shared" ref="CB71:CB77" si="2">SUM(E71:CA71)</f>
        <v>5</v>
      </c>
    </row>
    <row r="72" spans="1:80" x14ac:dyDescent="0.25">
      <c r="A72" s="40"/>
      <c r="B72" s="41"/>
      <c r="C72" s="41"/>
      <c r="D72" s="48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22"/>
      <c r="V72" s="122"/>
      <c r="W72" s="122"/>
      <c r="X72" s="122"/>
      <c r="Y72" s="15"/>
      <c r="Z72" s="15"/>
      <c r="AA72" s="15"/>
      <c r="AB72" s="15"/>
      <c r="AC72" s="15"/>
      <c r="AD72" s="15"/>
      <c r="AE72" s="15"/>
      <c r="AF72" s="15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6">
        <f t="shared" si="2"/>
        <v>0</v>
      </c>
    </row>
    <row r="73" spans="1:80" x14ac:dyDescent="0.25">
      <c r="A73" s="40"/>
      <c r="B73" s="41"/>
      <c r="C73" s="41"/>
      <c r="D73" s="48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22"/>
      <c r="V73" s="122"/>
      <c r="W73" s="122"/>
      <c r="X73" s="122"/>
      <c r="Y73" s="15"/>
      <c r="Z73" s="15"/>
      <c r="AA73" s="15"/>
      <c r="AB73" s="15"/>
      <c r="AC73" s="15"/>
      <c r="AD73" s="15"/>
      <c r="AE73" s="15"/>
      <c r="AF73" s="15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6">
        <f t="shared" si="2"/>
        <v>0</v>
      </c>
    </row>
    <row r="74" spans="1:80" x14ac:dyDescent="0.25">
      <c r="A74" s="40"/>
      <c r="B74" s="41"/>
      <c r="C74" s="41"/>
      <c r="D74" s="48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22"/>
      <c r="V74" s="122"/>
      <c r="W74" s="122"/>
      <c r="X74" s="122"/>
      <c r="Y74" s="15"/>
      <c r="Z74" s="15"/>
      <c r="AA74" s="15"/>
      <c r="AB74" s="15"/>
      <c r="AC74" s="15"/>
      <c r="AD74" s="15"/>
      <c r="AE74" s="15"/>
      <c r="AF74" s="15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6">
        <f t="shared" si="2"/>
        <v>0</v>
      </c>
    </row>
    <row r="75" spans="1:80" x14ac:dyDescent="0.25">
      <c r="A75" s="40"/>
      <c r="B75" s="41"/>
      <c r="C75" s="41"/>
      <c r="D75" s="48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22"/>
      <c r="V75" s="122"/>
      <c r="W75" s="122"/>
      <c r="X75" s="122"/>
      <c r="Y75" s="15"/>
      <c r="Z75" s="15"/>
      <c r="AA75" s="15"/>
      <c r="AB75" s="15"/>
      <c r="AC75" s="15"/>
      <c r="AD75" s="15"/>
      <c r="AE75" s="15"/>
      <c r="AF75" s="15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6">
        <f t="shared" si="2"/>
        <v>0</v>
      </c>
    </row>
    <row r="76" spans="1:80" x14ac:dyDescent="0.25">
      <c r="A76" s="40"/>
      <c r="B76" s="41"/>
      <c r="C76" s="41"/>
      <c r="D76" s="48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22"/>
      <c r="V76" s="122"/>
      <c r="W76" s="122"/>
      <c r="X76" s="122"/>
      <c r="Y76" s="15"/>
      <c r="Z76" s="15"/>
      <c r="AA76" s="15"/>
      <c r="AB76" s="15"/>
      <c r="AC76" s="15"/>
      <c r="AD76" s="15"/>
      <c r="AE76" s="15"/>
      <c r="AF76" s="15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6">
        <f t="shared" si="2"/>
        <v>0</v>
      </c>
    </row>
    <row r="77" spans="1:80" x14ac:dyDescent="0.25">
      <c r="A77" s="40"/>
      <c r="B77" s="41"/>
      <c r="C77" s="41"/>
      <c r="D77" s="48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22"/>
      <c r="V77" s="122"/>
      <c r="W77" s="122"/>
      <c r="X77" s="122"/>
      <c r="Y77" s="15"/>
      <c r="Z77" s="15"/>
      <c r="AA77" s="15"/>
      <c r="AB77" s="15"/>
      <c r="AC77" s="15"/>
      <c r="AD77" s="15"/>
      <c r="AE77" s="15"/>
      <c r="AF77" s="15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6">
        <f t="shared" si="2"/>
        <v>0</v>
      </c>
    </row>
    <row r="78" spans="1:80" x14ac:dyDescent="0.25">
      <c r="A78" s="40"/>
      <c r="B78" s="41"/>
      <c r="C78" s="41"/>
      <c r="D78" s="48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22"/>
      <c r="V78" s="122"/>
      <c r="W78" s="122"/>
      <c r="X78" s="122"/>
      <c r="Y78" s="15"/>
      <c r="Z78" s="15"/>
      <c r="AA78" s="15"/>
      <c r="AB78" s="15"/>
      <c r="AC78" s="15"/>
      <c r="AD78" s="15"/>
      <c r="AE78" s="15"/>
      <c r="AF78" s="15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6"/>
    </row>
    <row r="79" spans="1:80" x14ac:dyDescent="0.25">
      <c r="A79" s="40"/>
      <c r="B79" s="41"/>
      <c r="C79" s="41"/>
      <c r="D79" s="48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22"/>
      <c r="V79" s="122"/>
      <c r="W79" s="122"/>
      <c r="X79" s="122"/>
      <c r="Y79" s="15"/>
      <c r="Z79" s="15"/>
      <c r="AA79" s="15"/>
      <c r="AB79" s="15"/>
      <c r="AC79" s="15"/>
      <c r="AD79" s="15"/>
      <c r="AE79" s="15"/>
      <c r="AF79" s="15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6"/>
    </row>
    <row r="80" spans="1:80" x14ac:dyDescent="0.25">
      <c r="A80" s="40"/>
      <c r="B80" s="41"/>
      <c r="C80" s="41"/>
      <c r="D80" s="48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22"/>
      <c r="V80" s="122"/>
      <c r="W80" s="122"/>
      <c r="X80" s="122"/>
      <c r="Y80" s="15"/>
      <c r="Z80" s="15"/>
      <c r="AA80" s="15"/>
      <c r="AB80" s="15"/>
      <c r="AC80" s="15"/>
      <c r="AD80" s="15"/>
      <c r="AE80" s="15"/>
      <c r="AF80" s="15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6"/>
    </row>
    <row r="81" spans="1:80" x14ac:dyDescent="0.25">
      <c r="A81" s="40"/>
      <c r="B81" s="41"/>
      <c r="C81" s="41"/>
      <c r="D81" s="48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22"/>
      <c r="V81" s="122"/>
      <c r="W81" s="122"/>
      <c r="X81" s="122"/>
      <c r="Y81" s="15"/>
      <c r="Z81" s="15"/>
      <c r="AA81" s="15"/>
      <c r="AB81" s="15"/>
      <c r="AC81" s="15"/>
      <c r="AD81" s="15"/>
      <c r="AE81" s="15"/>
      <c r="AF81" s="15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6"/>
    </row>
    <row r="82" spans="1:80" x14ac:dyDescent="0.25">
      <c r="A82" s="40"/>
      <c r="B82" s="41"/>
      <c r="C82" s="41"/>
      <c r="D82" s="48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22"/>
      <c r="V82" s="122"/>
      <c r="W82" s="122"/>
      <c r="X82" s="122"/>
      <c r="Y82" s="15"/>
      <c r="Z82" s="15"/>
      <c r="AA82" s="15"/>
      <c r="AB82" s="15"/>
      <c r="AC82" s="15"/>
      <c r="AD82" s="15"/>
      <c r="AE82" s="15"/>
      <c r="AF82" s="15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6"/>
    </row>
    <row r="83" spans="1:80" x14ac:dyDescent="0.25">
      <c r="A83" s="40"/>
      <c r="B83" s="41"/>
      <c r="C83" s="41"/>
      <c r="D83" s="48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22"/>
      <c r="V83" s="122"/>
      <c r="W83" s="122"/>
      <c r="X83" s="122"/>
      <c r="Y83" s="15"/>
      <c r="Z83" s="15"/>
      <c r="AA83" s="15"/>
      <c r="AB83" s="15"/>
      <c r="AC83" s="15"/>
      <c r="AD83" s="15"/>
      <c r="AE83" s="15"/>
      <c r="AF83" s="15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6"/>
    </row>
    <row r="84" spans="1:80" x14ac:dyDescent="0.25">
      <c r="A84" s="40"/>
      <c r="B84" s="41"/>
      <c r="C84" s="41"/>
      <c r="D84" s="48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22"/>
      <c r="V84" s="122"/>
      <c r="W84" s="122"/>
      <c r="X84" s="122"/>
      <c r="Y84" s="15"/>
      <c r="Z84" s="15"/>
      <c r="AA84" s="15"/>
      <c r="AB84" s="15"/>
      <c r="AC84" s="15"/>
      <c r="AD84" s="15"/>
      <c r="AE84" s="15"/>
      <c r="AF84" s="15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6"/>
    </row>
    <row r="85" spans="1:80" x14ac:dyDescent="0.25">
      <c r="A85" s="40"/>
      <c r="B85" s="41"/>
      <c r="C85" s="41"/>
      <c r="D85" s="48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22"/>
      <c r="V85" s="122"/>
      <c r="W85" s="122"/>
      <c r="X85" s="122"/>
      <c r="Y85" s="15"/>
      <c r="Z85" s="15"/>
      <c r="AA85" s="15"/>
      <c r="AB85" s="15"/>
      <c r="AC85" s="15"/>
      <c r="AD85" s="15"/>
      <c r="AE85" s="15"/>
      <c r="AF85" s="15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6"/>
    </row>
    <row r="86" spans="1:80" x14ac:dyDescent="0.25">
      <c r="A86" s="40"/>
      <c r="B86" s="41"/>
      <c r="C86" s="41"/>
      <c r="D86" s="48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22"/>
      <c r="V86" s="122"/>
      <c r="W86" s="122"/>
      <c r="X86" s="122"/>
      <c r="Y86" s="15"/>
      <c r="Z86" s="15"/>
      <c r="AA86" s="15"/>
      <c r="AB86" s="15"/>
      <c r="AC86" s="15"/>
      <c r="AD86" s="15"/>
      <c r="AE86" s="15"/>
      <c r="AF86" s="15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6"/>
    </row>
    <row r="87" spans="1:80" x14ac:dyDescent="0.25">
      <c r="A87" s="40"/>
      <c r="B87" s="41"/>
      <c r="C87" s="41"/>
      <c r="D87" s="48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22"/>
      <c r="V87" s="122"/>
      <c r="W87" s="122"/>
      <c r="X87" s="122"/>
      <c r="Y87" s="15"/>
      <c r="Z87" s="15"/>
      <c r="AA87" s="15"/>
      <c r="AB87" s="15"/>
      <c r="AC87" s="15"/>
      <c r="AD87" s="15"/>
      <c r="AE87" s="15"/>
      <c r="AF87" s="15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6"/>
    </row>
    <row r="88" spans="1:80" x14ac:dyDescent="0.25"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</row>
    <row r="89" spans="1:80" x14ac:dyDescent="0.25"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</row>
    <row r="90" spans="1:80" x14ac:dyDescent="0.25"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</row>
    <row r="91" spans="1:80" x14ac:dyDescent="0.25"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</row>
    <row r="92" spans="1:80" x14ac:dyDescent="0.25"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</row>
    <row r="93" spans="1:80" x14ac:dyDescent="0.25"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</row>
    <row r="94" spans="1:80" x14ac:dyDescent="0.25"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</row>
    <row r="95" spans="1:80" x14ac:dyDescent="0.25"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</row>
    <row r="96" spans="1:80" x14ac:dyDescent="0.25"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</row>
    <row r="97" spans="33:79" x14ac:dyDescent="0.25"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</row>
    <row r="98" spans="33:79" x14ac:dyDescent="0.25"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</row>
    <row r="99" spans="33:79" x14ac:dyDescent="0.25"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</row>
    <row r="100" spans="33:79" x14ac:dyDescent="0.25"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</row>
    <row r="101" spans="33:79" x14ac:dyDescent="0.25"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</row>
    <row r="102" spans="33:79" x14ac:dyDescent="0.25"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</row>
    <row r="103" spans="33:79" x14ac:dyDescent="0.25"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</row>
    <row r="104" spans="33:79" x14ac:dyDescent="0.25"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</row>
    <row r="105" spans="33:79" x14ac:dyDescent="0.25"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</row>
    <row r="106" spans="33:79" x14ac:dyDescent="0.25"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</row>
    <row r="107" spans="33:79" x14ac:dyDescent="0.25"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</row>
    <row r="108" spans="33:79" x14ac:dyDescent="0.25"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</row>
    <row r="109" spans="33:79" x14ac:dyDescent="0.25"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</row>
    <row r="110" spans="33:79" x14ac:dyDescent="0.25"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</row>
    <row r="111" spans="33:79" x14ac:dyDescent="0.25"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</row>
    <row r="112" spans="33:79" x14ac:dyDescent="0.25"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</row>
    <row r="113" spans="33:79" x14ac:dyDescent="0.25"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</row>
    <row r="114" spans="33:79" x14ac:dyDescent="0.25"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</row>
    <row r="115" spans="33:79" x14ac:dyDescent="0.25"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</row>
    <row r="116" spans="33:79" x14ac:dyDescent="0.25"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</row>
    <row r="117" spans="33:79" x14ac:dyDescent="0.25"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</row>
    <row r="118" spans="33:79" x14ac:dyDescent="0.25"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</row>
    <row r="119" spans="33:79" x14ac:dyDescent="0.25"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</row>
    <row r="120" spans="33:79" x14ac:dyDescent="0.25"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</row>
    <row r="121" spans="33:79" x14ac:dyDescent="0.25"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</row>
    <row r="122" spans="33:79" x14ac:dyDescent="0.25"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</row>
    <row r="123" spans="33:79" x14ac:dyDescent="0.25"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</row>
    <row r="124" spans="33:79" x14ac:dyDescent="0.25"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</row>
    <row r="125" spans="33:79" x14ac:dyDescent="0.25"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</row>
    <row r="126" spans="33:79" x14ac:dyDescent="0.25"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</row>
    <row r="127" spans="33:79" x14ac:dyDescent="0.25"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</row>
    <row r="128" spans="33:79" x14ac:dyDescent="0.25"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</row>
    <row r="129" spans="33:79" x14ac:dyDescent="0.25"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</row>
    <row r="130" spans="33:79" x14ac:dyDescent="0.25"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</row>
    <row r="131" spans="33:79" x14ac:dyDescent="0.25"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</row>
    <row r="132" spans="33:79" x14ac:dyDescent="0.25"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</row>
    <row r="133" spans="33:79" x14ac:dyDescent="0.25"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</row>
    <row r="134" spans="33:79" x14ac:dyDescent="0.25"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</row>
    <row r="135" spans="33:79" x14ac:dyDescent="0.25"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</row>
    <row r="136" spans="33:79" x14ac:dyDescent="0.25"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</row>
    <row r="137" spans="33:79" x14ac:dyDescent="0.25"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</row>
    <row r="138" spans="33:79" x14ac:dyDescent="0.25"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</row>
    <row r="139" spans="33:79" x14ac:dyDescent="0.25"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</row>
    <row r="140" spans="33:79" x14ac:dyDescent="0.25"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</row>
    <row r="141" spans="33:79" x14ac:dyDescent="0.25"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</row>
    <row r="142" spans="33:79" x14ac:dyDescent="0.25"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</row>
    <row r="143" spans="33:79" x14ac:dyDescent="0.25"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</row>
    <row r="144" spans="33:79" x14ac:dyDescent="0.25"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</row>
    <row r="145" spans="33:79" x14ac:dyDescent="0.25"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</row>
    <row r="146" spans="33:79" x14ac:dyDescent="0.25"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</row>
    <row r="147" spans="33:79" x14ac:dyDescent="0.25"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</row>
    <row r="148" spans="33:79" x14ac:dyDescent="0.25"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</row>
    <row r="149" spans="33:79" x14ac:dyDescent="0.25"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</row>
    <row r="150" spans="33:79" x14ac:dyDescent="0.25"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</row>
    <row r="151" spans="33:79" x14ac:dyDescent="0.25"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</row>
    <row r="152" spans="33:79" x14ac:dyDescent="0.25"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</row>
    <row r="153" spans="33:79" x14ac:dyDescent="0.25"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</row>
    <row r="154" spans="33:79" x14ac:dyDescent="0.25"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</row>
    <row r="155" spans="33:79" x14ac:dyDescent="0.25"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</row>
    <row r="156" spans="33:79" x14ac:dyDescent="0.25"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</row>
    <row r="157" spans="33:79" x14ac:dyDescent="0.25"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</row>
    <row r="158" spans="33:79" x14ac:dyDescent="0.25"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</row>
    <row r="159" spans="33:79" x14ac:dyDescent="0.25"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</row>
    <row r="160" spans="33:79" x14ac:dyDescent="0.25"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</row>
    <row r="161" spans="33:79" x14ac:dyDescent="0.25"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</row>
    <row r="162" spans="33:79" x14ac:dyDescent="0.25"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</row>
    <row r="163" spans="33:79" x14ac:dyDescent="0.25"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</row>
    <row r="164" spans="33:79" x14ac:dyDescent="0.25"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</row>
    <row r="165" spans="33:79" x14ac:dyDescent="0.25"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</row>
    <row r="166" spans="33:79" x14ac:dyDescent="0.25"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</row>
    <row r="167" spans="33:79" x14ac:dyDescent="0.25"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</row>
    <row r="168" spans="33:79" x14ac:dyDescent="0.25"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</row>
    <row r="169" spans="33:79" x14ac:dyDescent="0.25"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</row>
    <row r="170" spans="33:79" x14ac:dyDescent="0.25"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</row>
    <row r="171" spans="33:79" x14ac:dyDescent="0.25"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</row>
    <row r="172" spans="33:79" x14ac:dyDescent="0.25"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</row>
    <row r="173" spans="33:79" x14ac:dyDescent="0.25"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</row>
    <row r="174" spans="33:79" x14ac:dyDescent="0.25"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</row>
    <row r="175" spans="33:79" x14ac:dyDescent="0.25"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</row>
    <row r="176" spans="33:79" x14ac:dyDescent="0.25"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</row>
    <row r="177" spans="33:79" x14ac:dyDescent="0.25"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</row>
    <row r="178" spans="33:79" x14ac:dyDescent="0.25"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</row>
    <row r="179" spans="33:79" x14ac:dyDescent="0.25"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</row>
    <row r="180" spans="33:79" x14ac:dyDescent="0.25"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</row>
    <row r="181" spans="33:79" x14ac:dyDescent="0.25"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</row>
    <row r="182" spans="33:79" x14ac:dyDescent="0.25"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</row>
    <row r="183" spans="33:79" x14ac:dyDescent="0.25"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</row>
    <row r="184" spans="33:79" x14ac:dyDescent="0.25"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</row>
    <row r="185" spans="33:79" x14ac:dyDescent="0.25"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  <c r="BU185" s="56"/>
      <c r="BV185" s="56"/>
      <c r="BW185" s="56"/>
      <c r="BX185" s="56"/>
      <c r="BY185" s="56"/>
      <c r="BZ185" s="56"/>
      <c r="CA185" s="56"/>
    </row>
    <row r="186" spans="33:79" x14ac:dyDescent="0.25"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  <c r="BU186" s="56"/>
      <c r="BV186" s="56"/>
      <c r="BW186" s="56"/>
      <c r="BX186" s="56"/>
      <c r="BY186" s="56"/>
      <c r="BZ186" s="56"/>
      <c r="CA186" s="56"/>
    </row>
    <row r="187" spans="33:79" x14ac:dyDescent="0.25"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  <c r="BU187" s="56"/>
      <c r="BV187" s="56"/>
      <c r="BW187" s="56"/>
      <c r="BX187" s="56"/>
      <c r="BY187" s="56"/>
      <c r="BZ187" s="56"/>
      <c r="CA187" s="56"/>
    </row>
    <row r="188" spans="33:79" x14ac:dyDescent="0.25"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</row>
    <row r="189" spans="33:79" x14ac:dyDescent="0.25"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56"/>
      <c r="BX189" s="56"/>
      <c r="BY189" s="56"/>
      <c r="BZ189" s="56"/>
      <c r="CA189" s="56"/>
    </row>
    <row r="190" spans="33:79" x14ac:dyDescent="0.25"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</row>
    <row r="191" spans="33:79" x14ac:dyDescent="0.25"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</row>
    <row r="192" spans="33:79" x14ac:dyDescent="0.25"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</row>
    <row r="193" spans="33:79" x14ac:dyDescent="0.25"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</row>
    <row r="194" spans="33:79" x14ac:dyDescent="0.25"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6"/>
      <c r="BV194" s="56"/>
      <c r="BW194" s="56"/>
      <c r="BX194" s="56"/>
      <c r="BY194" s="56"/>
      <c r="BZ194" s="56"/>
      <c r="CA194" s="56"/>
    </row>
    <row r="195" spans="33:79" x14ac:dyDescent="0.25"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6"/>
      <c r="BV195" s="56"/>
      <c r="BW195" s="56"/>
      <c r="BX195" s="56"/>
      <c r="BY195" s="56"/>
      <c r="BZ195" s="56"/>
      <c r="CA195" s="56"/>
    </row>
    <row r="196" spans="33:79" x14ac:dyDescent="0.25"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</row>
    <row r="197" spans="33:79" x14ac:dyDescent="0.25"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</row>
    <row r="198" spans="33:79" x14ac:dyDescent="0.25"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6"/>
      <c r="BV198" s="56"/>
      <c r="BW198" s="56"/>
      <c r="BX198" s="56"/>
      <c r="BY198" s="56"/>
      <c r="BZ198" s="56"/>
      <c r="CA198" s="56"/>
    </row>
    <row r="199" spans="33:79" x14ac:dyDescent="0.25"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</row>
    <row r="200" spans="33:79" x14ac:dyDescent="0.25"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56"/>
      <c r="BX200" s="56"/>
      <c r="BY200" s="56"/>
      <c r="BZ200" s="56"/>
      <c r="CA200" s="56"/>
    </row>
    <row r="201" spans="33:79" x14ac:dyDescent="0.25"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6"/>
      <c r="BV201" s="56"/>
      <c r="BW201" s="56"/>
      <c r="BX201" s="56"/>
      <c r="BY201" s="56"/>
      <c r="BZ201" s="56"/>
      <c r="CA201" s="56"/>
    </row>
    <row r="202" spans="33:79" x14ac:dyDescent="0.25"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</row>
    <row r="203" spans="33:79" x14ac:dyDescent="0.25"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  <c r="BU203" s="56"/>
      <c r="BV203" s="56"/>
      <c r="BW203" s="56"/>
      <c r="BX203" s="56"/>
      <c r="BY203" s="56"/>
      <c r="BZ203" s="56"/>
      <c r="CA203" s="56"/>
    </row>
    <row r="204" spans="33:79" x14ac:dyDescent="0.25"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  <c r="BU204" s="56"/>
      <c r="BV204" s="56"/>
      <c r="BW204" s="56"/>
      <c r="BX204" s="56"/>
      <c r="BY204" s="56"/>
      <c r="BZ204" s="56"/>
      <c r="CA204" s="56"/>
    </row>
    <row r="205" spans="33:79" x14ac:dyDescent="0.25"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  <c r="BU205" s="56"/>
      <c r="BV205" s="56"/>
      <c r="BW205" s="56"/>
      <c r="BX205" s="56"/>
      <c r="BY205" s="56"/>
      <c r="BZ205" s="56"/>
      <c r="CA205" s="56"/>
    </row>
    <row r="206" spans="33:79" x14ac:dyDescent="0.25"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</row>
    <row r="207" spans="33:79" x14ac:dyDescent="0.25"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  <c r="BU207" s="56"/>
      <c r="BV207" s="56"/>
      <c r="BW207" s="56"/>
      <c r="BX207" s="56"/>
      <c r="BY207" s="56"/>
      <c r="BZ207" s="56"/>
      <c r="CA207" s="56"/>
    </row>
    <row r="208" spans="33:79" x14ac:dyDescent="0.25"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</row>
    <row r="209" spans="33:79" x14ac:dyDescent="0.25"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</row>
    <row r="210" spans="33:79" x14ac:dyDescent="0.25"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</row>
    <row r="211" spans="33:79" x14ac:dyDescent="0.25"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</row>
    <row r="212" spans="33:79" x14ac:dyDescent="0.25"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</row>
    <row r="213" spans="33:79" x14ac:dyDescent="0.25"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</row>
    <row r="214" spans="33:79" x14ac:dyDescent="0.25"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  <c r="BR214" s="56"/>
      <c r="BS214" s="56"/>
      <c r="BT214" s="56"/>
      <c r="BU214" s="56"/>
      <c r="BV214" s="56"/>
      <c r="BW214" s="56"/>
      <c r="BX214" s="56"/>
      <c r="BY214" s="56"/>
      <c r="BZ214" s="56"/>
      <c r="CA214" s="56"/>
    </row>
    <row r="215" spans="33:79" x14ac:dyDescent="0.25"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</row>
    <row r="216" spans="33:79" x14ac:dyDescent="0.25"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</row>
    <row r="217" spans="33:79" x14ac:dyDescent="0.25"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</row>
    <row r="218" spans="33:79" x14ac:dyDescent="0.25"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  <c r="BU218" s="56"/>
      <c r="BV218" s="56"/>
      <c r="BW218" s="56"/>
      <c r="BX218" s="56"/>
      <c r="BY218" s="56"/>
      <c r="BZ218" s="56"/>
      <c r="CA218" s="56"/>
    </row>
    <row r="219" spans="33:79" x14ac:dyDescent="0.25"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</row>
    <row r="220" spans="33:79" x14ac:dyDescent="0.25"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</row>
    <row r="221" spans="33:79" x14ac:dyDescent="0.25"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</row>
    <row r="222" spans="33:79" x14ac:dyDescent="0.25"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</row>
    <row r="223" spans="33:79" x14ac:dyDescent="0.25"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</row>
    <row r="224" spans="33:79" x14ac:dyDescent="0.25"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</row>
    <row r="225" spans="33:79" x14ac:dyDescent="0.25"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</row>
    <row r="226" spans="33:79" x14ac:dyDescent="0.25"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</row>
    <row r="227" spans="33:79" x14ac:dyDescent="0.25"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</row>
    <row r="228" spans="33:79" x14ac:dyDescent="0.25"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</row>
    <row r="229" spans="33:79" x14ac:dyDescent="0.25"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  <c r="BU229" s="56"/>
      <c r="BV229" s="56"/>
      <c r="BW229" s="56"/>
      <c r="BX229" s="56"/>
      <c r="BY229" s="56"/>
      <c r="BZ229" s="56"/>
      <c r="CA229" s="56"/>
    </row>
    <row r="230" spans="33:79" x14ac:dyDescent="0.25"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  <c r="BU230" s="56"/>
      <c r="BV230" s="56"/>
      <c r="BW230" s="56"/>
      <c r="BX230" s="56"/>
      <c r="BY230" s="56"/>
      <c r="BZ230" s="56"/>
      <c r="CA230" s="56"/>
    </row>
    <row r="231" spans="33:79" x14ac:dyDescent="0.25"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56"/>
      <c r="BO231" s="56"/>
      <c r="BP231" s="56"/>
      <c r="BQ231" s="56"/>
      <c r="BR231" s="56"/>
      <c r="BS231" s="56"/>
      <c r="BT231" s="56"/>
      <c r="BU231" s="56"/>
      <c r="BV231" s="56"/>
      <c r="BW231" s="56"/>
      <c r="BX231" s="56"/>
      <c r="BY231" s="56"/>
      <c r="BZ231" s="56"/>
      <c r="CA231" s="56"/>
    </row>
    <row r="232" spans="33:79" x14ac:dyDescent="0.25"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56"/>
      <c r="BO232" s="56"/>
      <c r="BP232" s="56"/>
      <c r="BQ232" s="56"/>
      <c r="BR232" s="56"/>
      <c r="BS232" s="56"/>
      <c r="BT232" s="56"/>
      <c r="BU232" s="56"/>
      <c r="BV232" s="56"/>
      <c r="BW232" s="56"/>
      <c r="BX232" s="56"/>
      <c r="BY232" s="56"/>
      <c r="BZ232" s="56"/>
      <c r="CA232" s="56"/>
    </row>
    <row r="233" spans="33:79" x14ac:dyDescent="0.25"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</row>
    <row r="234" spans="33:79" x14ac:dyDescent="0.25"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56"/>
      <c r="BO234" s="56"/>
      <c r="BP234" s="56"/>
      <c r="BQ234" s="56"/>
      <c r="BR234" s="56"/>
      <c r="BS234" s="56"/>
      <c r="BT234" s="56"/>
      <c r="BU234" s="56"/>
      <c r="BV234" s="56"/>
      <c r="BW234" s="56"/>
      <c r="BX234" s="56"/>
      <c r="BY234" s="56"/>
      <c r="BZ234" s="56"/>
      <c r="CA234" s="56"/>
    </row>
    <row r="235" spans="33:79" x14ac:dyDescent="0.25"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</row>
    <row r="236" spans="33:79" x14ac:dyDescent="0.25"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  <c r="BU236" s="56"/>
      <c r="BV236" s="56"/>
      <c r="BW236" s="56"/>
      <c r="BX236" s="56"/>
      <c r="BY236" s="56"/>
      <c r="BZ236" s="56"/>
      <c r="CA236" s="56"/>
    </row>
    <row r="237" spans="33:79" x14ac:dyDescent="0.25"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  <c r="BR237" s="56"/>
      <c r="BS237" s="56"/>
      <c r="BT237" s="56"/>
      <c r="BU237" s="56"/>
      <c r="BV237" s="56"/>
      <c r="BW237" s="56"/>
      <c r="BX237" s="56"/>
      <c r="BY237" s="56"/>
      <c r="BZ237" s="56"/>
      <c r="CA237" s="56"/>
    </row>
    <row r="238" spans="33:79" x14ac:dyDescent="0.25"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</row>
    <row r="239" spans="33:79" x14ac:dyDescent="0.25"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  <c r="BU239" s="56"/>
      <c r="BV239" s="56"/>
      <c r="BW239" s="56"/>
      <c r="BX239" s="56"/>
      <c r="BY239" s="56"/>
      <c r="BZ239" s="56"/>
      <c r="CA239" s="56"/>
    </row>
    <row r="240" spans="33:79" x14ac:dyDescent="0.25"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  <c r="BU240" s="56"/>
      <c r="BV240" s="56"/>
      <c r="BW240" s="56"/>
      <c r="BX240" s="56"/>
      <c r="BY240" s="56"/>
      <c r="BZ240" s="56"/>
      <c r="CA240" s="56"/>
    </row>
    <row r="241" spans="33:79" x14ac:dyDescent="0.25"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  <c r="BR241" s="56"/>
      <c r="BS241" s="56"/>
      <c r="BT241" s="56"/>
      <c r="BU241" s="56"/>
      <c r="BV241" s="56"/>
      <c r="BW241" s="56"/>
      <c r="BX241" s="56"/>
      <c r="BY241" s="56"/>
      <c r="BZ241" s="56"/>
      <c r="CA241" s="56"/>
    </row>
    <row r="242" spans="33:79" x14ac:dyDescent="0.25"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</row>
    <row r="243" spans="33:79" x14ac:dyDescent="0.25"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  <c r="BR243" s="56"/>
      <c r="BS243" s="56"/>
      <c r="BT243" s="56"/>
      <c r="BU243" s="56"/>
      <c r="BV243" s="56"/>
      <c r="BW243" s="56"/>
      <c r="BX243" s="56"/>
      <c r="BY243" s="56"/>
      <c r="BZ243" s="56"/>
      <c r="CA243" s="56"/>
    </row>
    <row r="244" spans="33:79" x14ac:dyDescent="0.25"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  <c r="BU244" s="56"/>
      <c r="BV244" s="56"/>
      <c r="BW244" s="56"/>
      <c r="BX244" s="56"/>
      <c r="BY244" s="56"/>
      <c r="BZ244" s="56"/>
      <c r="CA244" s="56"/>
    </row>
    <row r="245" spans="33:79" x14ac:dyDescent="0.25"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56"/>
      <c r="BO245" s="56"/>
      <c r="BP245" s="56"/>
      <c r="BQ245" s="56"/>
      <c r="BR245" s="56"/>
      <c r="BS245" s="56"/>
      <c r="BT245" s="56"/>
      <c r="BU245" s="56"/>
      <c r="BV245" s="56"/>
      <c r="BW245" s="56"/>
      <c r="BX245" s="56"/>
      <c r="BY245" s="56"/>
      <c r="BZ245" s="56"/>
      <c r="CA245" s="56"/>
    </row>
    <row r="246" spans="33:79" x14ac:dyDescent="0.25"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  <c r="BU246" s="56"/>
      <c r="BV246" s="56"/>
      <c r="BW246" s="56"/>
      <c r="BX246" s="56"/>
      <c r="BY246" s="56"/>
      <c r="BZ246" s="56"/>
      <c r="CA246" s="56"/>
    </row>
    <row r="247" spans="33:79" x14ac:dyDescent="0.25"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  <c r="BU247" s="56"/>
      <c r="BV247" s="56"/>
      <c r="BW247" s="56"/>
      <c r="BX247" s="56"/>
      <c r="BY247" s="56"/>
      <c r="BZ247" s="56"/>
      <c r="CA247" s="56"/>
    </row>
    <row r="248" spans="33:79" x14ac:dyDescent="0.25"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56"/>
      <c r="BO248" s="56"/>
      <c r="BP248" s="56"/>
      <c r="BQ248" s="56"/>
      <c r="BR248" s="56"/>
      <c r="BS248" s="56"/>
      <c r="BT248" s="56"/>
      <c r="BU248" s="56"/>
      <c r="BV248" s="56"/>
      <c r="BW248" s="56"/>
      <c r="BX248" s="56"/>
      <c r="BY248" s="56"/>
      <c r="BZ248" s="56"/>
      <c r="CA248" s="56"/>
    </row>
    <row r="249" spans="33:79" x14ac:dyDescent="0.25"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  <c r="BR249" s="56"/>
      <c r="BS249" s="56"/>
      <c r="BT249" s="56"/>
      <c r="BU249" s="56"/>
      <c r="BV249" s="56"/>
      <c r="BW249" s="56"/>
      <c r="BX249" s="56"/>
      <c r="BY249" s="56"/>
      <c r="BZ249" s="56"/>
      <c r="CA249" s="56"/>
    </row>
    <row r="250" spans="33:79" x14ac:dyDescent="0.25"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  <c r="BU250" s="56"/>
      <c r="BV250" s="56"/>
      <c r="BW250" s="56"/>
      <c r="BX250" s="56"/>
      <c r="BY250" s="56"/>
      <c r="BZ250" s="56"/>
      <c r="CA250" s="56"/>
    </row>
    <row r="251" spans="33:79" x14ac:dyDescent="0.25"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  <c r="BU251" s="56"/>
      <c r="BV251" s="56"/>
      <c r="BW251" s="56"/>
      <c r="BX251" s="56"/>
      <c r="BY251" s="56"/>
      <c r="BZ251" s="56"/>
      <c r="CA251" s="56"/>
    </row>
    <row r="252" spans="33:79" x14ac:dyDescent="0.25"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56"/>
      <c r="BO252" s="56"/>
      <c r="BP252" s="56"/>
      <c r="BQ252" s="56"/>
      <c r="BR252" s="56"/>
      <c r="BS252" s="56"/>
      <c r="BT252" s="56"/>
      <c r="BU252" s="56"/>
      <c r="BV252" s="56"/>
      <c r="BW252" s="56"/>
      <c r="BX252" s="56"/>
      <c r="BY252" s="56"/>
      <c r="BZ252" s="56"/>
      <c r="CA252" s="56"/>
    </row>
    <row r="253" spans="33:79" x14ac:dyDescent="0.25"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  <c r="BU253" s="56"/>
      <c r="BV253" s="56"/>
      <c r="BW253" s="56"/>
      <c r="BX253" s="56"/>
      <c r="BY253" s="56"/>
      <c r="BZ253" s="56"/>
      <c r="CA253" s="56"/>
    </row>
    <row r="254" spans="33:79" x14ac:dyDescent="0.25"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56"/>
      <c r="BO254" s="56"/>
      <c r="BP254" s="56"/>
      <c r="BQ254" s="56"/>
      <c r="BR254" s="56"/>
      <c r="BS254" s="56"/>
      <c r="BT254" s="56"/>
      <c r="BU254" s="56"/>
      <c r="BV254" s="56"/>
      <c r="BW254" s="56"/>
      <c r="BX254" s="56"/>
      <c r="BY254" s="56"/>
      <c r="BZ254" s="56"/>
      <c r="CA254" s="56"/>
    </row>
    <row r="255" spans="33:79" x14ac:dyDescent="0.25"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56"/>
      <c r="BO255" s="56"/>
      <c r="BP255" s="56"/>
      <c r="BQ255" s="56"/>
      <c r="BR255" s="56"/>
      <c r="BS255" s="56"/>
      <c r="BT255" s="56"/>
      <c r="BU255" s="56"/>
      <c r="BV255" s="56"/>
      <c r="BW255" s="56"/>
      <c r="BX255" s="56"/>
      <c r="BY255" s="56"/>
      <c r="BZ255" s="56"/>
      <c r="CA255" s="56"/>
    </row>
    <row r="256" spans="33:79" x14ac:dyDescent="0.25"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</row>
    <row r="257" spans="33:79" x14ac:dyDescent="0.25"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  <c r="BU257" s="56"/>
      <c r="BV257" s="56"/>
      <c r="BW257" s="56"/>
      <c r="BX257" s="56"/>
      <c r="BY257" s="56"/>
      <c r="BZ257" s="56"/>
      <c r="CA257" s="56"/>
    </row>
    <row r="258" spans="33:79" x14ac:dyDescent="0.25"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  <c r="BR258" s="56"/>
      <c r="BS258" s="56"/>
      <c r="BT258" s="56"/>
      <c r="BU258" s="56"/>
      <c r="BV258" s="56"/>
      <c r="BW258" s="56"/>
      <c r="BX258" s="56"/>
      <c r="BY258" s="56"/>
      <c r="BZ258" s="56"/>
      <c r="CA258" s="56"/>
    </row>
    <row r="259" spans="33:79" x14ac:dyDescent="0.25"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  <c r="BR259" s="56"/>
      <c r="BS259" s="56"/>
      <c r="BT259" s="56"/>
      <c r="BU259" s="56"/>
      <c r="BV259" s="56"/>
      <c r="BW259" s="56"/>
      <c r="BX259" s="56"/>
      <c r="BY259" s="56"/>
      <c r="BZ259" s="56"/>
      <c r="CA259" s="56"/>
    </row>
    <row r="260" spans="33:79" x14ac:dyDescent="0.25"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</row>
    <row r="261" spans="33:79" x14ac:dyDescent="0.25"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  <c r="BU261" s="56"/>
      <c r="BV261" s="56"/>
      <c r="BW261" s="56"/>
      <c r="BX261" s="56"/>
      <c r="BY261" s="56"/>
      <c r="BZ261" s="56"/>
      <c r="CA261" s="56"/>
    </row>
    <row r="262" spans="33:79" x14ac:dyDescent="0.25"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</row>
    <row r="263" spans="33:79" x14ac:dyDescent="0.25"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56"/>
      <c r="BS263" s="56"/>
      <c r="BT263" s="56"/>
      <c r="BU263" s="56"/>
      <c r="BV263" s="56"/>
      <c r="BW263" s="56"/>
      <c r="BX263" s="56"/>
      <c r="BY263" s="56"/>
      <c r="BZ263" s="56"/>
      <c r="CA263" s="56"/>
    </row>
    <row r="264" spans="33:79" x14ac:dyDescent="0.25"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  <c r="BR264" s="56"/>
      <c r="BS264" s="56"/>
      <c r="BT264" s="56"/>
      <c r="BU264" s="56"/>
      <c r="BV264" s="56"/>
      <c r="BW264" s="56"/>
      <c r="BX264" s="56"/>
      <c r="BY264" s="56"/>
      <c r="BZ264" s="56"/>
      <c r="CA264" s="56"/>
    </row>
    <row r="265" spans="33:79" x14ac:dyDescent="0.25"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  <c r="BU265" s="56"/>
      <c r="BV265" s="56"/>
      <c r="BW265" s="56"/>
      <c r="BX265" s="56"/>
      <c r="BY265" s="56"/>
      <c r="BZ265" s="56"/>
      <c r="CA265" s="56"/>
    </row>
    <row r="266" spans="33:79" x14ac:dyDescent="0.25"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56"/>
      <c r="BO266" s="56"/>
      <c r="BP266" s="56"/>
      <c r="BQ266" s="56"/>
      <c r="BR266" s="56"/>
      <c r="BS266" s="56"/>
      <c r="BT266" s="56"/>
      <c r="BU266" s="56"/>
      <c r="BV266" s="56"/>
      <c r="BW266" s="56"/>
      <c r="BX266" s="56"/>
      <c r="BY266" s="56"/>
      <c r="BZ266" s="56"/>
      <c r="CA266" s="56"/>
    </row>
    <row r="267" spans="33:79" x14ac:dyDescent="0.25"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  <c r="BR267" s="56"/>
      <c r="BS267" s="56"/>
      <c r="BT267" s="56"/>
      <c r="BU267" s="56"/>
      <c r="BV267" s="56"/>
      <c r="BW267" s="56"/>
      <c r="BX267" s="56"/>
      <c r="BY267" s="56"/>
      <c r="BZ267" s="56"/>
      <c r="CA267" s="56"/>
    </row>
    <row r="268" spans="33:79" x14ac:dyDescent="0.25"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  <c r="BR268" s="56"/>
      <c r="BS268" s="56"/>
      <c r="BT268" s="56"/>
      <c r="BU268" s="56"/>
      <c r="BV268" s="56"/>
      <c r="BW268" s="56"/>
      <c r="BX268" s="56"/>
      <c r="BY268" s="56"/>
      <c r="BZ268" s="56"/>
      <c r="CA268" s="56"/>
    </row>
    <row r="269" spans="33:79" x14ac:dyDescent="0.25"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</row>
    <row r="270" spans="33:79" x14ac:dyDescent="0.25"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  <c r="BR270" s="56"/>
      <c r="BS270" s="56"/>
      <c r="BT270" s="56"/>
      <c r="BU270" s="56"/>
      <c r="BV270" s="56"/>
      <c r="BW270" s="56"/>
      <c r="BX270" s="56"/>
      <c r="BY270" s="56"/>
      <c r="BZ270" s="56"/>
      <c r="CA270" s="56"/>
    </row>
    <row r="271" spans="33:79" x14ac:dyDescent="0.25"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  <c r="BU271" s="56"/>
      <c r="BV271" s="56"/>
      <c r="BW271" s="56"/>
      <c r="BX271" s="56"/>
      <c r="BY271" s="56"/>
      <c r="BZ271" s="56"/>
      <c r="CA271" s="56"/>
    </row>
    <row r="272" spans="33:79" x14ac:dyDescent="0.25"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56"/>
      <c r="BO272" s="56"/>
      <c r="BP272" s="56"/>
      <c r="BQ272" s="56"/>
      <c r="BR272" s="56"/>
      <c r="BS272" s="56"/>
      <c r="BT272" s="56"/>
      <c r="BU272" s="56"/>
      <c r="BV272" s="56"/>
      <c r="BW272" s="56"/>
      <c r="BX272" s="56"/>
      <c r="BY272" s="56"/>
      <c r="BZ272" s="56"/>
      <c r="CA272" s="56"/>
    </row>
    <row r="273" spans="33:79" x14ac:dyDescent="0.25"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56"/>
      <c r="BO273" s="56"/>
      <c r="BP273" s="56"/>
      <c r="BQ273" s="56"/>
      <c r="BR273" s="56"/>
      <c r="BS273" s="56"/>
      <c r="BT273" s="56"/>
      <c r="BU273" s="56"/>
      <c r="BV273" s="56"/>
      <c r="BW273" s="56"/>
      <c r="BX273" s="56"/>
      <c r="BY273" s="56"/>
      <c r="BZ273" s="56"/>
      <c r="CA273" s="56"/>
    </row>
    <row r="274" spans="33:79" x14ac:dyDescent="0.25"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  <c r="BU274" s="56"/>
      <c r="BV274" s="56"/>
      <c r="BW274" s="56"/>
      <c r="BX274" s="56"/>
      <c r="BY274" s="56"/>
      <c r="BZ274" s="56"/>
      <c r="CA274" s="56"/>
    </row>
    <row r="275" spans="33:79" x14ac:dyDescent="0.25"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56"/>
      <c r="BO275" s="56"/>
      <c r="BP275" s="56"/>
      <c r="BQ275" s="56"/>
      <c r="BR275" s="56"/>
      <c r="BS275" s="56"/>
      <c r="BT275" s="56"/>
      <c r="BU275" s="56"/>
      <c r="BV275" s="56"/>
      <c r="BW275" s="56"/>
      <c r="BX275" s="56"/>
      <c r="BY275" s="56"/>
      <c r="BZ275" s="56"/>
      <c r="CA275" s="56"/>
    </row>
    <row r="276" spans="33:79" x14ac:dyDescent="0.25"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56"/>
      <c r="BO276" s="56"/>
      <c r="BP276" s="56"/>
      <c r="BQ276" s="56"/>
      <c r="BR276" s="56"/>
      <c r="BS276" s="56"/>
      <c r="BT276" s="56"/>
      <c r="BU276" s="56"/>
      <c r="BV276" s="56"/>
      <c r="BW276" s="56"/>
      <c r="BX276" s="56"/>
      <c r="BY276" s="56"/>
      <c r="BZ276" s="56"/>
      <c r="CA276" s="56"/>
    </row>
    <row r="277" spans="33:79" x14ac:dyDescent="0.25"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56"/>
      <c r="BO277" s="56"/>
      <c r="BP277" s="56"/>
      <c r="BQ277" s="56"/>
      <c r="BR277" s="56"/>
      <c r="BS277" s="56"/>
      <c r="BT277" s="56"/>
      <c r="BU277" s="56"/>
      <c r="BV277" s="56"/>
      <c r="BW277" s="56"/>
      <c r="BX277" s="56"/>
      <c r="BY277" s="56"/>
      <c r="BZ277" s="56"/>
      <c r="CA277" s="56"/>
    </row>
    <row r="278" spans="33:79" x14ac:dyDescent="0.25"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</row>
    <row r="279" spans="33:79" x14ac:dyDescent="0.25"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  <c r="BU279" s="56"/>
      <c r="BV279" s="56"/>
      <c r="BW279" s="56"/>
      <c r="BX279" s="56"/>
      <c r="BY279" s="56"/>
      <c r="BZ279" s="56"/>
      <c r="CA279" s="56"/>
    </row>
    <row r="280" spans="33:79" x14ac:dyDescent="0.25"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  <c r="BU280" s="56"/>
      <c r="BV280" s="56"/>
      <c r="BW280" s="56"/>
      <c r="BX280" s="56"/>
      <c r="BY280" s="56"/>
      <c r="BZ280" s="56"/>
      <c r="CA280" s="56"/>
    </row>
    <row r="281" spans="33:79" x14ac:dyDescent="0.25"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  <c r="BR281" s="56"/>
      <c r="BS281" s="56"/>
      <c r="BT281" s="56"/>
      <c r="BU281" s="56"/>
      <c r="BV281" s="56"/>
      <c r="BW281" s="56"/>
      <c r="BX281" s="56"/>
      <c r="BY281" s="56"/>
      <c r="BZ281" s="56"/>
      <c r="CA281" s="56"/>
    </row>
    <row r="282" spans="33:79" x14ac:dyDescent="0.25"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  <c r="BU282" s="56"/>
      <c r="BV282" s="56"/>
      <c r="BW282" s="56"/>
      <c r="BX282" s="56"/>
      <c r="BY282" s="56"/>
      <c r="BZ282" s="56"/>
      <c r="CA282" s="56"/>
    </row>
    <row r="283" spans="33:79" x14ac:dyDescent="0.25"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</row>
    <row r="284" spans="33:79" x14ac:dyDescent="0.25"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  <c r="BR284" s="56"/>
      <c r="BS284" s="56"/>
      <c r="BT284" s="56"/>
      <c r="BU284" s="56"/>
      <c r="BV284" s="56"/>
      <c r="BW284" s="56"/>
      <c r="BX284" s="56"/>
      <c r="BY284" s="56"/>
      <c r="BZ284" s="56"/>
      <c r="CA284" s="56"/>
    </row>
    <row r="285" spans="33:79" x14ac:dyDescent="0.25"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56"/>
      <c r="BO285" s="56"/>
      <c r="BP285" s="56"/>
      <c r="BQ285" s="56"/>
      <c r="BR285" s="56"/>
      <c r="BS285" s="56"/>
      <c r="BT285" s="56"/>
      <c r="BU285" s="56"/>
      <c r="BV285" s="56"/>
      <c r="BW285" s="56"/>
      <c r="BX285" s="56"/>
      <c r="BY285" s="56"/>
      <c r="BZ285" s="56"/>
      <c r="CA285" s="56"/>
    </row>
    <row r="286" spans="33:79" x14ac:dyDescent="0.25"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56"/>
      <c r="BO286" s="56"/>
      <c r="BP286" s="56"/>
      <c r="BQ286" s="56"/>
      <c r="BR286" s="56"/>
      <c r="BS286" s="56"/>
      <c r="BT286" s="56"/>
      <c r="BU286" s="56"/>
      <c r="BV286" s="56"/>
      <c r="BW286" s="56"/>
      <c r="BX286" s="56"/>
      <c r="BY286" s="56"/>
      <c r="BZ286" s="56"/>
      <c r="CA286" s="56"/>
    </row>
    <row r="287" spans="33:79" x14ac:dyDescent="0.25"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  <c r="BU287" s="56"/>
      <c r="BV287" s="56"/>
      <c r="BW287" s="56"/>
      <c r="BX287" s="56"/>
      <c r="BY287" s="56"/>
      <c r="BZ287" s="56"/>
      <c r="CA287" s="56"/>
    </row>
    <row r="288" spans="33:79" x14ac:dyDescent="0.25"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56"/>
      <c r="BO288" s="56"/>
      <c r="BP288" s="56"/>
      <c r="BQ288" s="56"/>
      <c r="BR288" s="56"/>
      <c r="BS288" s="56"/>
      <c r="BT288" s="56"/>
      <c r="BU288" s="56"/>
      <c r="BV288" s="56"/>
      <c r="BW288" s="56"/>
      <c r="BX288" s="56"/>
      <c r="BY288" s="56"/>
      <c r="BZ288" s="56"/>
      <c r="CA288" s="56"/>
    </row>
    <row r="289" spans="33:79" x14ac:dyDescent="0.25"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  <c r="BU289" s="56"/>
      <c r="BV289" s="56"/>
      <c r="BW289" s="56"/>
      <c r="BX289" s="56"/>
      <c r="BY289" s="56"/>
      <c r="BZ289" s="56"/>
      <c r="CA289" s="56"/>
    </row>
    <row r="290" spans="33:79" x14ac:dyDescent="0.25"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56"/>
      <c r="BO290" s="56"/>
      <c r="BP290" s="56"/>
      <c r="BQ290" s="56"/>
      <c r="BR290" s="56"/>
      <c r="BS290" s="56"/>
      <c r="BT290" s="56"/>
      <c r="BU290" s="56"/>
      <c r="BV290" s="56"/>
      <c r="BW290" s="56"/>
      <c r="BX290" s="56"/>
      <c r="BY290" s="56"/>
      <c r="BZ290" s="56"/>
      <c r="CA290" s="56"/>
    </row>
    <row r="291" spans="33:79" x14ac:dyDescent="0.25"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56"/>
      <c r="BO291" s="56"/>
      <c r="BP291" s="56"/>
      <c r="BQ291" s="56"/>
      <c r="BR291" s="56"/>
      <c r="BS291" s="56"/>
      <c r="BT291" s="56"/>
      <c r="BU291" s="56"/>
      <c r="BV291" s="56"/>
      <c r="BW291" s="56"/>
      <c r="BX291" s="56"/>
      <c r="BY291" s="56"/>
      <c r="BZ291" s="56"/>
      <c r="CA291" s="56"/>
    </row>
    <row r="292" spans="33:79" x14ac:dyDescent="0.25"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  <c r="BU292" s="56"/>
      <c r="BV292" s="56"/>
      <c r="BW292" s="56"/>
      <c r="BX292" s="56"/>
      <c r="BY292" s="56"/>
      <c r="BZ292" s="56"/>
      <c r="CA292" s="56"/>
    </row>
    <row r="293" spans="33:79" x14ac:dyDescent="0.25"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56"/>
      <c r="BO293" s="56"/>
      <c r="BP293" s="56"/>
      <c r="BQ293" s="56"/>
      <c r="BR293" s="56"/>
      <c r="BS293" s="56"/>
      <c r="BT293" s="56"/>
      <c r="BU293" s="56"/>
      <c r="BV293" s="56"/>
      <c r="BW293" s="56"/>
      <c r="BX293" s="56"/>
      <c r="BY293" s="56"/>
      <c r="BZ293" s="56"/>
      <c r="CA293" s="56"/>
    </row>
    <row r="294" spans="33:79" x14ac:dyDescent="0.25"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56"/>
      <c r="BO294" s="56"/>
      <c r="BP294" s="56"/>
      <c r="BQ294" s="56"/>
      <c r="BR294" s="56"/>
      <c r="BS294" s="56"/>
      <c r="BT294" s="56"/>
      <c r="BU294" s="56"/>
      <c r="BV294" s="56"/>
      <c r="BW294" s="56"/>
      <c r="BX294" s="56"/>
      <c r="BY294" s="56"/>
      <c r="BZ294" s="56"/>
      <c r="CA294" s="56"/>
    </row>
    <row r="295" spans="33:79" x14ac:dyDescent="0.25"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  <c r="BR295" s="56"/>
      <c r="BS295" s="56"/>
      <c r="BT295" s="56"/>
      <c r="BU295" s="56"/>
      <c r="BV295" s="56"/>
      <c r="BW295" s="56"/>
      <c r="BX295" s="56"/>
      <c r="BY295" s="56"/>
      <c r="BZ295" s="56"/>
      <c r="CA295" s="56"/>
    </row>
    <row r="296" spans="33:79" x14ac:dyDescent="0.25"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  <c r="BU296" s="56"/>
      <c r="BV296" s="56"/>
      <c r="BW296" s="56"/>
      <c r="BX296" s="56"/>
      <c r="BY296" s="56"/>
      <c r="BZ296" s="56"/>
      <c r="CA296" s="56"/>
    </row>
    <row r="297" spans="33:79" x14ac:dyDescent="0.25"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56"/>
      <c r="BO297" s="56"/>
      <c r="BP297" s="56"/>
      <c r="BQ297" s="56"/>
      <c r="BR297" s="56"/>
      <c r="BS297" s="56"/>
      <c r="BT297" s="56"/>
      <c r="BU297" s="56"/>
      <c r="BV297" s="56"/>
      <c r="BW297" s="56"/>
      <c r="BX297" s="56"/>
      <c r="BY297" s="56"/>
      <c r="BZ297" s="56"/>
      <c r="CA297" s="56"/>
    </row>
    <row r="298" spans="33:79" x14ac:dyDescent="0.25"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  <c r="BU298" s="56"/>
      <c r="BV298" s="56"/>
      <c r="BW298" s="56"/>
      <c r="BX298" s="56"/>
      <c r="BY298" s="56"/>
      <c r="BZ298" s="56"/>
      <c r="CA298" s="56"/>
    </row>
    <row r="299" spans="33:79" x14ac:dyDescent="0.25"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56"/>
      <c r="BO299" s="56"/>
      <c r="BP299" s="56"/>
      <c r="BQ299" s="56"/>
      <c r="BR299" s="56"/>
      <c r="BS299" s="56"/>
      <c r="BT299" s="56"/>
      <c r="BU299" s="56"/>
      <c r="BV299" s="56"/>
      <c r="BW299" s="56"/>
      <c r="BX299" s="56"/>
      <c r="BY299" s="56"/>
      <c r="BZ299" s="56"/>
      <c r="CA299" s="56"/>
    </row>
    <row r="300" spans="33:79" x14ac:dyDescent="0.25"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56"/>
      <c r="BO300" s="56"/>
      <c r="BP300" s="56"/>
      <c r="BQ300" s="56"/>
      <c r="BR300" s="56"/>
      <c r="BS300" s="56"/>
      <c r="BT300" s="56"/>
      <c r="BU300" s="56"/>
      <c r="BV300" s="56"/>
      <c r="BW300" s="56"/>
      <c r="BX300" s="56"/>
      <c r="BY300" s="56"/>
      <c r="BZ300" s="56"/>
      <c r="CA300" s="56"/>
    </row>
    <row r="301" spans="33:79" x14ac:dyDescent="0.25"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</row>
    <row r="302" spans="33:79" x14ac:dyDescent="0.25"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  <c r="BR302" s="56"/>
      <c r="BS302" s="56"/>
      <c r="BT302" s="56"/>
      <c r="BU302" s="56"/>
      <c r="BV302" s="56"/>
      <c r="BW302" s="56"/>
      <c r="BX302" s="56"/>
      <c r="BY302" s="56"/>
      <c r="BZ302" s="56"/>
      <c r="CA302" s="56"/>
    </row>
    <row r="303" spans="33:79" x14ac:dyDescent="0.25"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56"/>
      <c r="BO303" s="56"/>
      <c r="BP303" s="56"/>
      <c r="BQ303" s="56"/>
      <c r="BR303" s="56"/>
      <c r="BS303" s="56"/>
      <c r="BT303" s="56"/>
      <c r="BU303" s="56"/>
      <c r="BV303" s="56"/>
      <c r="BW303" s="56"/>
      <c r="BX303" s="56"/>
      <c r="BY303" s="56"/>
      <c r="BZ303" s="56"/>
      <c r="CA303" s="56"/>
    </row>
    <row r="304" spans="33:79" x14ac:dyDescent="0.25"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56"/>
      <c r="BO304" s="56"/>
      <c r="BP304" s="56"/>
      <c r="BQ304" s="56"/>
      <c r="BR304" s="56"/>
      <c r="BS304" s="56"/>
      <c r="BT304" s="56"/>
      <c r="BU304" s="56"/>
      <c r="BV304" s="56"/>
      <c r="BW304" s="56"/>
      <c r="BX304" s="56"/>
      <c r="BY304" s="56"/>
      <c r="BZ304" s="56"/>
      <c r="CA304" s="56"/>
    </row>
    <row r="305" spans="33:79" x14ac:dyDescent="0.25"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  <c r="BU305" s="56"/>
      <c r="BV305" s="56"/>
      <c r="BW305" s="56"/>
      <c r="BX305" s="56"/>
      <c r="BY305" s="56"/>
      <c r="BZ305" s="56"/>
      <c r="CA305" s="56"/>
    </row>
    <row r="306" spans="33:79" x14ac:dyDescent="0.25"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56"/>
      <c r="BO306" s="56"/>
      <c r="BP306" s="56"/>
      <c r="BQ306" s="56"/>
      <c r="BR306" s="56"/>
      <c r="BS306" s="56"/>
      <c r="BT306" s="56"/>
      <c r="BU306" s="56"/>
      <c r="BV306" s="56"/>
      <c r="BW306" s="56"/>
      <c r="BX306" s="56"/>
      <c r="BY306" s="56"/>
      <c r="BZ306" s="56"/>
      <c r="CA306" s="56"/>
    </row>
    <row r="307" spans="33:79" x14ac:dyDescent="0.25"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  <c r="BU307" s="56"/>
      <c r="BV307" s="56"/>
      <c r="BW307" s="56"/>
      <c r="BX307" s="56"/>
      <c r="BY307" s="56"/>
      <c r="BZ307" s="56"/>
      <c r="CA307" s="56"/>
    </row>
    <row r="308" spans="33:79" x14ac:dyDescent="0.25"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56"/>
      <c r="BO308" s="56"/>
      <c r="BP308" s="56"/>
      <c r="BQ308" s="56"/>
      <c r="BR308" s="56"/>
      <c r="BS308" s="56"/>
      <c r="BT308" s="56"/>
      <c r="BU308" s="56"/>
      <c r="BV308" s="56"/>
      <c r="BW308" s="56"/>
      <c r="BX308" s="56"/>
      <c r="BY308" s="56"/>
      <c r="BZ308" s="56"/>
      <c r="CA308" s="56"/>
    </row>
    <row r="309" spans="33:79" x14ac:dyDescent="0.25"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56"/>
      <c r="BO309" s="56"/>
      <c r="BP309" s="56"/>
      <c r="BQ309" s="56"/>
      <c r="BR309" s="56"/>
      <c r="BS309" s="56"/>
      <c r="BT309" s="56"/>
      <c r="BU309" s="56"/>
      <c r="BV309" s="56"/>
      <c r="BW309" s="56"/>
      <c r="BX309" s="56"/>
      <c r="BY309" s="56"/>
      <c r="BZ309" s="56"/>
      <c r="CA309" s="56"/>
    </row>
    <row r="310" spans="33:79" x14ac:dyDescent="0.25"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  <c r="BU310" s="56"/>
      <c r="BV310" s="56"/>
      <c r="BW310" s="56"/>
      <c r="BX310" s="56"/>
      <c r="BY310" s="56"/>
      <c r="BZ310" s="56"/>
      <c r="CA310" s="56"/>
    </row>
    <row r="311" spans="33:79" x14ac:dyDescent="0.25"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56"/>
      <c r="BO311" s="56"/>
      <c r="BP311" s="56"/>
      <c r="BQ311" s="56"/>
      <c r="BR311" s="56"/>
      <c r="BS311" s="56"/>
      <c r="BT311" s="56"/>
      <c r="BU311" s="56"/>
      <c r="BV311" s="56"/>
      <c r="BW311" s="56"/>
      <c r="BX311" s="56"/>
      <c r="BY311" s="56"/>
      <c r="BZ311" s="56"/>
      <c r="CA311" s="56"/>
    </row>
    <row r="312" spans="33:79" x14ac:dyDescent="0.25"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56"/>
      <c r="BO312" s="56"/>
      <c r="BP312" s="56"/>
      <c r="BQ312" s="56"/>
      <c r="BR312" s="56"/>
      <c r="BS312" s="56"/>
      <c r="BT312" s="56"/>
      <c r="BU312" s="56"/>
      <c r="BV312" s="56"/>
      <c r="BW312" s="56"/>
      <c r="BX312" s="56"/>
      <c r="BY312" s="56"/>
      <c r="BZ312" s="56"/>
      <c r="CA312" s="56"/>
    </row>
    <row r="313" spans="33:79" x14ac:dyDescent="0.25"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56"/>
      <c r="BO313" s="56"/>
      <c r="BP313" s="56"/>
      <c r="BQ313" s="56"/>
      <c r="BR313" s="56"/>
      <c r="BS313" s="56"/>
      <c r="BT313" s="56"/>
      <c r="BU313" s="56"/>
      <c r="BV313" s="56"/>
      <c r="BW313" s="56"/>
      <c r="BX313" s="56"/>
      <c r="BY313" s="56"/>
      <c r="BZ313" s="56"/>
      <c r="CA313" s="56"/>
    </row>
    <row r="314" spans="33:79" x14ac:dyDescent="0.25"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  <c r="BU314" s="56"/>
      <c r="BV314" s="56"/>
      <c r="BW314" s="56"/>
      <c r="BX314" s="56"/>
      <c r="BY314" s="56"/>
      <c r="BZ314" s="56"/>
      <c r="CA314" s="56"/>
    </row>
    <row r="315" spans="33:79" x14ac:dyDescent="0.25"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56"/>
      <c r="BO315" s="56"/>
      <c r="BP315" s="56"/>
      <c r="BQ315" s="56"/>
      <c r="BR315" s="56"/>
      <c r="BS315" s="56"/>
      <c r="BT315" s="56"/>
      <c r="BU315" s="56"/>
      <c r="BV315" s="56"/>
      <c r="BW315" s="56"/>
      <c r="BX315" s="56"/>
      <c r="BY315" s="56"/>
      <c r="BZ315" s="56"/>
      <c r="CA315" s="56"/>
    </row>
    <row r="316" spans="33:79" x14ac:dyDescent="0.25"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  <c r="BU316" s="56"/>
      <c r="BV316" s="56"/>
      <c r="BW316" s="56"/>
      <c r="BX316" s="56"/>
      <c r="BY316" s="56"/>
      <c r="BZ316" s="56"/>
      <c r="CA316" s="56"/>
    </row>
    <row r="317" spans="33:79" x14ac:dyDescent="0.25"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  <c r="BR317" s="56"/>
      <c r="BS317" s="56"/>
      <c r="BT317" s="56"/>
      <c r="BU317" s="56"/>
      <c r="BV317" s="56"/>
      <c r="BW317" s="56"/>
      <c r="BX317" s="56"/>
      <c r="BY317" s="56"/>
      <c r="BZ317" s="56"/>
      <c r="CA317" s="56"/>
    </row>
    <row r="318" spans="33:79" x14ac:dyDescent="0.25"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56"/>
      <c r="BO318" s="56"/>
      <c r="BP318" s="56"/>
      <c r="BQ318" s="56"/>
      <c r="BR318" s="56"/>
      <c r="BS318" s="56"/>
      <c r="BT318" s="56"/>
      <c r="BU318" s="56"/>
      <c r="BV318" s="56"/>
      <c r="BW318" s="56"/>
      <c r="BX318" s="56"/>
      <c r="BY318" s="56"/>
      <c r="BZ318" s="56"/>
      <c r="CA318" s="56"/>
    </row>
    <row r="319" spans="33:79" x14ac:dyDescent="0.25"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  <c r="BU319" s="56"/>
      <c r="BV319" s="56"/>
      <c r="BW319" s="56"/>
      <c r="BX319" s="56"/>
      <c r="BY319" s="56"/>
      <c r="BZ319" s="56"/>
      <c r="CA319" s="56"/>
    </row>
    <row r="320" spans="33:79" x14ac:dyDescent="0.25"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56"/>
      <c r="BO320" s="56"/>
      <c r="BP320" s="56"/>
      <c r="BQ320" s="56"/>
      <c r="BR320" s="56"/>
      <c r="BS320" s="56"/>
      <c r="BT320" s="56"/>
      <c r="BU320" s="56"/>
      <c r="BV320" s="56"/>
      <c r="BW320" s="56"/>
      <c r="BX320" s="56"/>
      <c r="BY320" s="56"/>
      <c r="BZ320" s="56"/>
      <c r="CA320" s="56"/>
    </row>
    <row r="321" spans="33:79" x14ac:dyDescent="0.25"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56"/>
      <c r="BO321" s="56"/>
      <c r="BP321" s="56"/>
      <c r="BQ321" s="56"/>
      <c r="BR321" s="56"/>
      <c r="BS321" s="56"/>
      <c r="BT321" s="56"/>
      <c r="BU321" s="56"/>
      <c r="BV321" s="56"/>
      <c r="BW321" s="56"/>
      <c r="BX321" s="56"/>
      <c r="BY321" s="56"/>
      <c r="BZ321" s="56"/>
      <c r="CA321" s="56"/>
    </row>
    <row r="322" spans="33:79" x14ac:dyDescent="0.25"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56"/>
      <c r="BO322" s="56"/>
      <c r="BP322" s="56"/>
      <c r="BQ322" s="56"/>
      <c r="BR322" s="56"/>
      <c r="BS322" s="56"/>
      <c r="BT322" s="56"/>
      <c r="BU322" s="56"/>
      <c r="BV322" s="56"/>
      <c r="BW322" s="56"/>
      <c r="BX322" s="56"/>
      <c r="BY322" s="56"/>
      <c r="BZ322" s="56"/>
      <c r="CA322" s="56"/>
    </row>
    <row r="323" spans="33:79" x14ac:dyDescent="0.25"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  <c r="BU323" s="56"/>
      <c r="BV323" s="56"/>
      <c r="BW323" s="56"/>
      <c r="BX323" s="56"/>
      <c r="BY323" s="56"/>
      <c r="BZ323" s="56"/>
      <c r="CA323" s="56"/>
    </row>
    <row r="324" spans="33:79" x14ac:dyDescent="0.25"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56"/>
      <c r="BO324" s="56"/>
      <c r="BP324" s="56"/>
      <c r="BQ324" s="56"/>
      <c r="BR324" s="56"/>
      <c r="BS324" s="56"/>
      <c r="BT324" s="56"/>
      <c r="BU324" s="56"/>
      <c r="BV324" s="56"/>
      <c r="BW324" s="56"/>
      <c r="BX324" s="56"/>
      <c r="BY324" s="56"/>
      <c r="BZ324" s="56"/>
      <c r="CA324" s="56"/>
    </row>
    <row r="325" spans="33:79" x14ac:dyDescent="0.25"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  <c r="BU325" s="56"/>
      <c r="BV325" s="56"/>
      <c r="BW325" s="56"/>
      <c r="BX325" s="56"/>
      <c r="BY325" s="56"/>
      <c r="BZ325" s="56"/>
      <c r="CA325" s="56"/>
    </row>
    <row r="326" spans="33:79" x14ac:dyDescent="0.25"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56"/>
      <c r="BO326" s="56"/>
      <c r="BP326" s="56"/>
      <c r="BQ326" s="56"/>
      <c r="BR326" s="56"/>
      <c r="BS326" s="56"/>
      <c r="BT326" s="56"/>
      <c r="BU326" s="56"/>
      <c r="BV326" s="56"/>
      <c r="BW326" s="56"/>
      <c r="BX326" s="56"/>
      <c r="BY326" s="56"/>
      <c r="BZ326" s="56"/>
      <c r="CA326" s="56"/>
    </row>
    <row r="327" spans="33:79" x14ac:dyDescent="0.25"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56"/>
      <c r="BO327" s="56"/>
      <c r="BP327" s="56"/>
      <c r="BQ327" s="56"/>
      <c r="BR327" s="56"/>
      <c r="BS327" s="56"/>
      <c r="BT327" s="56"/>
      <c r="BU327" s="56"/>
      <c r="BV327" s="56"/>
      <c r="BW327" s="56"/>
      <c r="BX327" s="56"/>
      <c r="BY327" s="56"/>
      <c r="BZ327" s="56"/>
      <c r="CA327" s="56"/>
    </row>
    <row r="328" spans="33:79" x14ac:dyDescent="0.25"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  <c r="BU328" s="56"/>
      <c r="BV328" s="56"/>
      <c r="BW328" s="56"/>
      <c r="BX328" s="56"/>
      <c r="BY328" s="56"/>
      <c r="BZ328" s="56"/>
      <c r="CA328" s="56"/>
    </row>
    <row r="329" spans="33:79" x14ac:dyDescent="0.25"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56"/>
      <c r="BO329" s="56"/>
      <c r="BP329" s="56"/>
      <c r="BQ329" s="56"/>
      <c r="BR329" s="56"/>
      <c r="BS329" s="56"/>
      <c r="BT329" s="56"/>
      <c r="BU329" s="56"/>
      <c r="BV329" s="56"/>
      <c r="BW329" s="56"/>
      <c r="BX329" s="56"/>
      <c r="BY329" s="56"/>
      <c r="BZ329" s="56"/>
      <c r="CA329" s="56"/>
    </row>
    <row r="330" spans="33:79" x14ac:dyDescent="0.25"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56"/>
      <c r="BO330" s="56"/>
      <c r="BP330" s="56"/>
      <c r="BQ330" s="56"/>
      <c r="BR330" s="56"/>
      <c r="BS330" s="56"/>
      <c r="BT330" s="56"/>
      <c r="BU330" s="56"/>
      <c r="BV330" s="56"/>
      <c r="BW330" s="56"/>
      <c r="BX330" s="56"/>
      <c r="BY330" s="56"/>
      <c r="BZ330" s="56"/>
      <c r="CA330" s="56"/>
    </row>
    <row r="331" spans="33:79" x14ac:dyDescent="0.25"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56"/>
      <c r="BO331" s="56"/>
      <c r="BP331" s="56"/>
      <c r="BQ331" s="56"/>
      <c r="BR331" s="56"/>
      <c r="BS331" s="56"/>
      <c r="BT331" s="56"/>
      <c r="BU331" s="56"/>
      <c r="BV331" s="56"/>
      <c r="BW331" s="56"/>
      <c r="BX331" s="56"/>
      <c r="BY331" s="56"/>
      <c r="BZ331" s="56"/>
      <c r="CA331" s="56"/>
    </row>
    <row r="332" spans="33:79" x14ac:dyDescent="0.25"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  <c r="BU332" s="56"/>
      <c r="BV332" s="56"/>
      <c r="BW332" s="56"/>
      <c r="BX332" s="56"/>
      <c r="BY332" s="56"/>
      <c r="BZ332" s="56"/>
      <c r="CA332" s="56"/>
    </row>
    <row r="333" spans="33:79" x14ac:dyDescent="0.25"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  <c r="BR333" s="56"/>
      <c r="BS333" s="56"/>
      <c r="BT333" s="56"/>
      <c r="BU333" s="56"/>
      <c r="BV333" s="56"/>
      <c r="BW333" s="56"/>
      <c r="BX333" s="56"/>
      <c r="BY333" s="56"/>
      <c r="BZ333" s="56"/>
      <c r="CA333" s="56"/>
    </row>
    <row r="334" spans="33:79" x14ac:dyDescent="0.25"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  <c r="BU334" s="56"/>
      <c r="BV334" s="56"/>
      <c r="BW334" s="56"/>
      <c r="BX334" s="56"/>
      <c r="BY334" s="56"/>
      <c r="BZ334" s="56"/>
      <c r="CA334" s="56"/>
    </row>
    <row r="335" spans="33:79" x14ac:dyDescent="0.25"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56"/>
      <c r="BO335" s="56"/>
      <c r="BP335" s="56"/>
      <c r="BQ335" s="56"/>
      <c r="BR335" s="56"/>
      <c r="BS335" s="56"/>
      <c r="BT335" s="56"/>
      <c r="BU335" s="56"/>
      <c r="BV335" s="56"/>
      <c r="BW335" s="56"/>
      <c r="BX335" s="56"/>
      <c r="BY335" s="56"/>
      <c r="BZ335" s="56"/>
      <c r="CA335" s="56"/>
    </row>
    <row r="336" spans="33:79" x14ac:dyDescent="0.25"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56"/>
      <c r="BO336" s="56"/>
      <c r="BP336" s="56"/>
      <c r="BQ336" s="56"/>
      <c r="BR336" s="56"/>
      <c r="BS336" s="56"/>
      <c r="BT336" s="56"/>
      <c r="BU336" s="56"/>
      <c r="BV336" s="56"/>
      <c r="BW336" s="56"/>
      <c r="BX336" s="56"/>
      <c r="BY336" s="56"/>
      <c r="BZ336" s="56"/>
      <c r="CA336" s="56"/>
    </row>
    <row r="337" spans="33:79" x14ac:dyDescent="0.25"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  <c r="BU337" s="56"/>
      <c r="BV337" s="56"/>
      <c r="BW337" s="56"/>
      <c r="BX337" s="56"/>
      <c r="BY337" s="56"/>
      <c r="BZ337" s="56"/>
      <c r="CA337" s="56"/>
    </row>
    <row r="338" spans="33:79" x14ac:dyDescent="0.25"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56"/>
      <c r="BO338" s="56"/>
      <c r="BP338" s="56"/>
      <c r="BQ338" s="56"/>
      <c r="BR338" s="56"/>
      <c r="BS338" s="56"/>
      <c r="BT338" s="56"/>
      <c r="BU338" s="56"/>
      <c r="BV338" s="56"/>
      <c r="BW338" s="56"/>
      <c r="BX338" s="56"/>
      <c r="BY338" s="56"/>
      <c r="BZ338" s="56"/>
      <c r="CA338" s="56"/>
    </row>
    <row r="339" spans="33:79" x14ac:dyDescent="0.25"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56"/>
      <c r="BO339" s="56"/>
      <c r="BP339" s="56"/>
      <c r="BQ339" s="56"/>
      <c r="BR339" s="56"/>
      <c r="BS339" s="56"/>
      <c r="BT339" s="56"/>
      <c r="BU339" s="56"/>
      <c r="BV339" s="56"/>
      <c r="BW339" s="56"/>
      <c r="BX339" s="56"/>
      <c r="BY339" s="56"/>
      <c r="BZ339" s="56"/>
      <c r="CA339" s="56"/>
    </row>
    <row r="340" spans="33:79" x14ac:dyDescent="0.25"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56"/>
      <c r="BO340" s="56"/>
      <c r="BP340" s="56"/>
      <c r="BQ340" s="56"/>
      <c r="BR340" s="56"/>
      <c r="BS340" s="56"/>
      <c r="BT340" s="56"/>
      <c r="BU340" s="56"/>
      <c r="BV340" s="56"/>
      <c r="BW340" s="56"/>
      <c r="BX340" s="56"/>
      <c r="BY340" s="56"/>
      <c r="BZ340" s="56"/>
      <c r="CA340" s="56"/>
    </row>
    <row r="341" spans="33:79" x14ac:dyDescent="0.25"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</row>
    <row r="342" spans="33:79" x14ac:dyDescent="0.25"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56"/>
      <c r="BO342" s="56"/>
      <c r="BP342" s="56"/>
      <c r="BQ342" s="56"/>
      <c r="BR342" s="56"/>
      <c r="BS342" s="56"/>
      <c r="BT342" s="56"/>
      <c r="BU342" s="56"/>
      <c r="BV342" s="56"/>
      <c r="BW342" s="56"/>
      <c r="BX342" s="56"/>
      <c r="BY342" s="56"/>
      <c r="BZ342" s="56"/>
      <c r="CA342" s="56"/>
    </row>
    <row r="343" spans="33:79" x14ac:dyDescent="0.25"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  <c r="BU343" s="56"/>
      <c r="BV343" s="56"/>
      <c r="BW343" s="56"/>
      <c r="BX343" s="56"/>
      <c r="BY343" s="56"/>
      <c r="BZ343" s="56"/>
      <c r="CA343" s="56"/>
    </row>
    <row r="344" spans="33:79" x14ac:dyDescent="0.25"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56"/>
      <c r="BO344" s="56"/>
      <c r="BP344" s="56"/>
      <c r="BQ344" s="56"/>
      <c r="BR344" s="56"/>
      <c r="BS344" s="56"/>
      <c r="BT344" s="56"/>
      <c r="BU344" s="56"/>
      <c r="BV344" s="56"/>
      <c r="BW344" s="56"/>
      <c r="BX344" s="56"/>
      <c r="BY344" s="56"/>
      <c r="BZ344" s="56"/>
      <c r="CA344" s="56"/>
    </row>
    <row r="345" spans="33:79" x14ac:dyDescent="0.25"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56"/>
      <c r="BO345" s="56"/>
      <c r="BP345" s="56"/>
      <c r="BQ345" s="56"/>
      <c r="BR345" s="56"/>
      <c r="BS345" s="56"/>
      <c r="BT345" s="56"/>
      <c r="BU345" s="56"/>
      <c r="BV345" s="56"/>
      <c r="BW345" s="56"/>
      <c r="BX345" s="56"/>
      <c r="BY345" s="56"/>
      <c r="BZ345" s="56"/>
      <c r="CA345" s="56"/>
    </row>
    <row r="346" spans="33:79" x14ac:dyDescent="0.25"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  <c r="BU346" s="56"/>
      <c r="BV346" s="56"/>
      <c r="BW346" s="56"/>
      <c r="BX346" s="56"/>
      <c r="BY346" s="56"/>
      <c r="BZ346" s="56"/>
      <c r="CA346" s="56"/>
    </row>
    <row r="347" spans="33:79" x14ac:dyDescent="0.25"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56"/>
      <c r="BO347" s="56"/>
      <c r="BP347" s="56"/>
      <c r="BQ347" s="56"/>
      <c r="BR347" s="56"/>
      <c r="BS347" s="56"/>
      <c r="BT347" s="56"/>
      <c r="BU347" s="56"/>
      <c r="BV347" s="56"/>
      <c r="BW347" s="56"/>
      <c r="BX347" s="56"/>
      <c r="BY347" s="56"/>
      <c r="BZ347" s="56"/>
      <c r="CA347" s="56"/>
    </row>
    <row r="348" spans="33:79" x14ac:dyDescent="0.25"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56"/>
      <c r="BO348" s="56"/>
      <c r="BP348" s="56"/>
      <c r="BQ348" s="56"/>
      <c r="BR348" s="56"/>
      <c r="BS348" s="56"/>
      <c r="BT348" s="56"/>
      <c r="BU348" s="56"/>
      <c r="BV348" s="56"/>
      <c r="BW348" s="56"/>
      <c r="BX348" s="56"/>
      <c r="BY348" s="56"/>
      <c r="BZ348" s="56"/>
      <c r="CA348" s="56"/>
    </row>
    <row r="349" spans="33:79" x14ac:dyDescent="0.25"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56"/>
      <c r="BO349" s="56"/>
      <c r="BP349" s="56"/>
      <c r="BQ349" s="56"/>
      <c r="BR349" s="56"/>
      <c r="BS349" s="56"/>
      <c r="BT349" s="56"/>
      <c r="BU349" s="56"/>
      <c r="BV349" s="56"/>
      <c r="BW349" s="56"/>
      <c r="BX349" s="56"/>
      <c r="BY349" s="56"/>
      <c r="BZ349" s="56"/>
      <c r="CA349" s="56"/>
    </row>
    <row r="350" spans="33:79" x14ac:dyDescent="0.25"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  <c r="BU350" s="56"/>
      <c r="BV350" s="56"/>
      <c r="BW350" s="56"/>
      <c r="BX350" s="56"/>
      <c r="BY350" s="56"/>
      <c r="BZ350" s="56"/>
      <c r="CA350" s="56"/>
    </row>
    <row r="351" spans="33:79" x14ac:dyDescent="0.25"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56"/>
      <c r="BJ351" s="56"/>
      <c r="BK351" s="56"/>
      <c r="BL351" s="56"/>
      <c r="BM351" s="56"/>
      <c r="BN351" s="56"/>
      <c r="BO351" s="56"/>
      <c r="BP351" s="56"/>
      <c r="BQ351" s="56"/>
      <c r="BR351" s="56"/>
      <c r="BS351" s="56"/>
      <c r="BT351" s="56"/>
      <c r="BU351" s="56"/>
      <c r="BV351" s="56"/>
      <c r="BW351" s="56"/>
      <c r="BX351" s="56"/>
      <c r="BY351" s="56"/>
      <c r="BZ351" s="56"/>
      <c r="CA351" s="56"/>
    </row>
    <row r="352" spans="33:79" x14ac:dyDescent="0.25"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  <c r="BU352" s="56"/>
      <c r="BV352" s="56"/>
      <c r="BW352" s="56"/>
      <c r="BX352" s="56"/>
      <c r="BY352" s="56"/>
      <c r="BZ352" s="56"/>
      <c r="CA352" s="56"/>
    </row>
    <row r="353" spans="33:79" x14ac:dyDescent="0.25"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56"/>
      <c r="BI353" s="56"/>
      <c r="BJ353" s="56"/>
      <c r="BK353" s="56"/>
      <c r="BL353" s="56"/>
      <c r="BM353" s="56"/>
      <c r="BN353" s="56"/>
      <c r="BO353" s="56"/>
      <c r="BP353" s="56"/>
      <c r="BQ353" s="56"/>
      <c r="BR353" s="56"/>
      <c r="BS353" s="56"/>
      <c r="BT353" s="56"/>
      <c r="BU353" s="56"/>
      <c r="BV353" s="56"/>
      <c r="BW353" s="56"/>
      <c r="BX353" s="56"/>
      <c r="BY353" s="56"/>
      <c r="BZ353" s="56"/>
      <c r="CA353" s="56"/>
    </row>
    <row r="354" spans="33:79" x14ac:dyDescent="0.25"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  <c r="BR354" s="56"/>
      <c r="BS354" s="56"/>
      <c r="BT354" s="56"/>
      <c r="BU354" s="56"/>
      <c r="BV354" s="56"/>
      <c r="BW354" s="56"/>
      <c r="BX354" s="56"/>
      <c r="BY354" s="56"/>
      <c r="BZ354" s="56"/>
      <c r="CA354" s="56"/>
    </row>
    <row r="355" spans="33:79" x14ac:dyDescent="0.25"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  <c r="BU355" s="56"/>
      <c r="BV355" s="56"/>
      <c r="BW355" s="56"/>
      <c r="BX355" s="56"/>
      <c r="BY355" s="56"/>
      <c r="BZ355" s="56"/>
      <c r="CA355" s="56"/>
    </row>
    <row r="356" spans="33:79" x14ac:dyDescent="0.25"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56"/>
      <c r="BI356" s="56"/>
      <c r="BJ356" s="56"/>
      <c r="BK356" s="56"/>
      <c r="BL356" s="56"/>
      <c r="BM356" s="56"/>
      <c r="BN356" s="56"/>
      <c r="BO356" s="56"/>
      <c r="BP356" s="56"/>
      <c r="BQ356" s="56"/>
      <c r="BR356" s="56"/>
      <c r="BS356" s="56"/>
      <c r="BT356" s="56"/>
      <c r="BU356" s="56"/>
      <c r="BV356" s="56"/>
      <c r="BW356" s="56"/>
      <c r="BX356" s="56"/>
      <c r="BY356" s="56"/>
      <c r="BZ356" s="56"/>
      <c r="CA356" s="56"/>
    </row>
    <row r="357" spans="33:79" x14ac:dyDescent="0.25"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56"/>
      <c r="BI357" s="56"/>
      <c r="BJ357" s="56"/>
      <c r="BK357" s="56"/>
      <c r="BL357" s="56"/>
      <c r="BM357" s="56"/>
      <c r="BN357" s="56"/>
      <c r="BO357" s="56"/>
      <c r="BP357" s="56"/>
      <c r="BQ357" s="56"/>
      <c r="BR357" s="56"/>
      <c r="BS357" s="56"/>
      <c r="BT357" s="56"/>
      <c r="BU357" s="56"/>
      <c r="BV357" s="56"/>
      <c r="BW357" s="56"/>
      <c r="BX357" s="56"/>
      <c r="BY357" s="56"/>
      <c r="BZ357" s="56"/>
      <c r="CA357" s="56"/>
    </row>
    <row r="358" spans="33:79" x14ac:dyDescent="0.25"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56"/>
      <c r="BI358" s="56"/>
      <c r="BJ358" s="56"/>
      <c r="BK358" s="56"/>
      <c r="BL358" s="56"/>
      <c r="BM358" s="56"/>
      <c r="BN358" s="56"/>
      <c r="BO358" s="56"/>
      <c r="BP358" s="56"/>
      <c r="BQ358" s="56"/>
      <c r="BR358" s="56"/>
      <c r="BS358" s="56"/>
      <c r="BT358" s="56"/>
      <c r="BU358" s="56"/>
      <c r="BV358" s="56"/>
      <c r="BW358" s="56"/>
      <c r="BX358" s="56"/>
      <c r="BY358" s="56"/>
      <c r="BZ358" s="56"/>
      <c r="CA358" s="56"/>
    </row>
    <row r="359" spans="33:79" x14ac:dyDescent="0.25"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  <c r="BU359" s="56"/>
      <c r="BV359" s="56"/>
      <c r="BW359" s="56"/>
      <c r="BX359" s="56"/>
      <c r="BY359" s="56"/>
      <c r="BZ359" s="56"/>
      <c r="CA359" s="56"/>
    </row>
    <row r="360" spans="33:79" x14ac:dyDescent="0.25"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56"/>
      <c r="BI360" s="56"/>
      <c r="BJ360" s="56"/>
      <c r="BK360" s="56"/>
      <c r="BL360" s="56"/>
      <c r="BM360" s="56"/>
      <c r="BN360" s="56"/>
      <c r="BO360" s="56"/>
      <c r="BP360" s="56"/>
      <c r="BQ360" s="56"/>
      <c r="BR360" s="56"/>
      <c r="BS360" s="56"/>
      <c r="BT360" s="56"/>
      <c r="BU360" s="56"/>
      <c r="BV360" s="56"/>
      <c r="BW360" s="56"/>
      <c r="BX360" s="56"/>
      <c r="BY360" s="56"/>
      <c r="BZ360" s="56"/>
      <c r="CA360" s="56"/>
    </row>
    <row r="361" spans="33:79" x14ac:dyDescent="0.25"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  <c r="BU361" s="56"/>
      <c r="BV361" s="56"/>
      <c r="BW361" s="56"/>
      <c r="BX361" s="56"/>
      <c r="BY361" s="56"/>
      <c r="BZ361" s="56"/>
      <c r="CA361" s="56"/>
    </row>
    <row r="362" spans="33:79" x14ac:dyDescent="0.25"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  <c r="BR362" s="56"/>
      <c r="BS362" s="56"/>
      <c r="BT362" s="56"/>
      <c r="BU362" s="56"/>
      <c r="BV362" s="56"/>
      <c r="BW362" s="56"/>
      <c r="BX362" s="56"/>
      <c r="BY362" s="56"/>
      <c r="BZ362" s="56"/>
      <c r="CA362" s="56"/>
    </row>
    <row r="363" spans="33:79" x14ac:dyDescent="0.25"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  <c r="BR363" s="56"/>
      <c r="BS363" s="56"/>
      <c r="BT363" s="56"/>
      <c r="BU363" s="56"/>
      <c r="BV363" s="56"/>
      <c r="BW363" s="56"/>
      <c r="BX363" s="56"/>
      <c r="BY363" s="56"/>
      <c r="BZ363" s="56"/>
      <c r="CA363" s="56"/>
    </row>
    <row r="364" spans="33:79" x14ac:dyDescent="0.25"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56"/>
      <c r="BW364" s="56"/>
      <c r="BX364" s="56"/>
      <c r="BY364" s="56"/>
      <c r="BZ364" s="56"/>
      <c r="CA364" s="56"/>
    </row>
    <row r="365" spans="33:79" x14ac:dyDescent="0.25"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  <c r="BR365" s="56"/>
      <c r="BS365" s="56"/>
      <c r="BT365" s="56"/>
      <c r="BU365" s="56"/>
      <c r="BV365" s="56"/>
      <c r="BW365" s="56"/>
      <c r="BX365" s="56"/>
      <c r="BY365" s="56"/>
      <c r="BZ365" s="56"/>
      <c r="CA365" s="56"/>
    </row>
    <row r="366" spans="33:79" x14ac:dyDescent="0.25"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  <c r="BU366" s="56"/>
      <c r="BV366" s="56"/>
      <c r="BW366" s="56"/>
      <c r="BX366" s="56"/>
      <c r="BY366" s="56"/>
      <c r="BZ366" s="56"/>
      <c r="CA366" s="56"/>
    </row>
    <row r="367" spans="33:79" x14ac:dyDescent="0.25"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56"/>
      <c r="BI367" s="56"/>
      <c r="BJ367" s="56"/>
      <c r="BK367" s="56"/>
      <c r="BL367" s="56"/>
      <c r="BM367" s="56"/>
      <c r="BN367" s="56"/>
      <c r="BO367" s="56"/>
      <c r="BP367" s="56"/>
      <c r="BQ367" s="56"/>
      <c r="BR367" s="56"/>
      <c r="BS367" s="56"/>
      <c r="BT367" s="56"/>
      <c r="BU367" s="56"/>
      <c r="BV367" s="56"/>
      <c r="BW367" s="56"/>
      <c r="BX367" s="56"/>
      <c r="BY367" s="56"/>
      <c r="BZ367" s="56"/>
      <c r="CA367" s="56"/>
    </row>
    <row r="368" spans="33:79" x14ac:dyDescent="0.25"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</row>
    <row r="369" spans="33:79" x14ac:dyDescent="0.25"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56"/>
      <c r="BI369" s="56"/>
      <c r="BJ369" s="56"/>
      <c r="BK369" s="56"/>
      <c r="BL369" s="56"/>
      <c r="BM369" s="56"/>
      <c r="BN369" s="56"/>
      <c r="BO369" s="56"/>
      <c r="BP369" s="56"/>
      <c r="BQ369" s="56"/>
      <c r="BR369" s="56"/>
      <c r="BS369" s="56"/>
      <c r="BT369" s="56"/>
      <c r="BU369" s="56"/>
      <c r="BV369" s="56"/>
      <c r="BW369" s="56"/>
      <c r="BX369" s="56"/>
      <c r="BY369" s="56"/>
      <c r="BZ369" s="56"/>
      <c r="CA369" s="56"/>
    </row>
    <row r="370" spans="33:79" x14ac:dyDescent="0.25"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56"/>
      <c r="BW370" s="56"/>
      <c r="BX370" s="56"/>
      <c r="BY370" s="56"/>
      <c r="BZ370" s="56"/>
      <c r="CA370" s="56"/>
    </row>
    <row r="371" spans="33:79" x14ac:dyDescent="0.25"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56"/>
      <c r="BI371" s="56"/>
      <c r="BJ371" s="56"/>
      <c r="BK371" s="56"/>
      <c r="BL371" s="56"/>
      <c r="BM371" s="56"/>
      <c r="BN371" s="56"/>
      <c r="BO371" s="56"/>
      <c r="BP371" s="56"/>
      <c r="BQ371" s="56"/>
      <c r="BR371" s="56"/>
      <c r="BS371" s="56"/>
      <c r="BT371" s="56"/>
      <c r="BU371" s="56"/>
      <c r="BV371" s="56"/>
      <c r="BW371" s="56"/>
      <c r="BX371" s="56"/>
      <c r="BY371" s="56"/>
      <c r="BZ371" s="56"/>
      <c r="CA371" s="56"/>
    </row>
    <row r="372" spans="33:79" x14ac:dyDescent="0.25"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56"/>
      <c r="BI372" s="56"/>
      <c r="BJ372" s="56"/>
      <c r="BK372" s="56"/>
      <c r="BL372" s="56"/>
      <c r="BM372" s="56"/>
      <c r="BN372" s="56"/>
      <c r="BO372" s="56"/>
      <c r="BP372" s="56"/>
      <c r="BQ372" s="56"/>
      <c r="BR372" s="56"/>
      <c r="BS372" s="56"/>
      <c r="BT372" s="56"/>
      <c r="BU372" s="56"/>
      <c r="BV372" s="56"/>
      <c r="BW372" s="56"/>
      <c r="BX372" s="56"/>
      <c r="BY372" s="56"/>
      <c r="BZ372" s="56"/>
      <c r="CA372" s="56"/>
    </row>
    <row r="373" spans="33:79" x14ac:dyDescent="0.25"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  <c r="BU373" s="56"/>
      <c r="BV373" s="56"/>
      <c r="BW373" s="56"/>
      <c r="BX373" s="56"/>
      <c r="BY373" s="56"/>
      <c r="BZ373" s="56"/>
      <c r="CA373" s="56"/>
    </row>
    <row r="374" spans="33:79" x14ac:dyDescent="0.25"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56"/>
      <c r="BI374" s="56"/>
      <c r="BJ374" s="56"/>
      <c r="BK374" s="56"/>
      <c r="BL374" s="56"/>
      <c r="BM374" s="56"/>
      <c r="BN374" s="56"/>
      <c r="BO374" s="56"/>
      <c r="BP374" s="56"/>
      <c r="BQ374" s="56"/>
      <c r="BR374" s="56"/>
      <c r="BS374" s="56"/>
      <c r="BT374" s="56"/>
      <c r="BU374" s="56"/>
      <c r="BV374" s="56"/>
      <c r="BW374" s="56"/>
      <c r="BX374" s="56"/>
      <c r="BY374" s="56"/>
      <c r="BZ374" s="56"/>
      <c r="CA374" s="56"/>
    </row>
    <row r="375" spans="33:79" x14ac:dyDescent="0.25"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  <c r="BR375" s="56"/>
      <c r="BS375" s="56"/>
      <c r="BT375" s="56"/>
      <c r="BU375" s="56"/>
      <c r="BV375" s="56"/>
      <c r="BW375" s="56"/>
      <c r="BX375" s="56"/>
      <c r="BY375" s="56"/>
      <c r="BZ375" s="56"/>
      <c r="CA375" s="56"/>
    </row>
    <row r="376" spans="33:79" x14ac:dyDescent="0.25"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  <c r="BR376" s="56"/>
      <c r="BS376" s="56"/>
      <c r="BT376" s="56"/>
      <c r="BU376" s="56"/>
      <c r="BV376" s="56"/>
      <c r="BW376" s="56"/>
      <c r="BX376" s="56"/>
      <c r="BY376" s="56"/>
      <c r="BZ376" s="56"/>
      <c r="CA376" s="56"/>
    </row>
    <row r="377" spans="33:79" x14ac:dyDescent="0.25"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</row>
    <row r="378" spans="33:79" x14ac:dyDescent="0.25"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</row>
    <row r="379" spans="33:79" x14ac:dyDescent="0.25"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</row>
    <row r="380" spans="33:79" x14ac:dyDescent="0.25"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  <c r="BU380" s="56"/>
      <c r="BV380" s="56"/>
      <c r="BW380" s="56"/>
      <c r="BX380" s="56"/>
      <c r="BY380" s="56"/>
      <c r="BZ380" s="56"/>
      <c r="CA380" s="56"/>
    </row>
    <row r="381" spans="33:79" x14ac:dyDescent="0.25"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  <c r="BU381" s="56"/>
      <c r="BV381" s="56"/>
      <c r="BW381" s="56"/>
      <c r="BX381" s="56"/>
      <c r="BY381" s="56"/>
      <c r="BZ381" s="56"/>
      <c r="CA381" s="56"/>
    </row>
    <row r="382" spans="33:79" x14ac:dyDescent="0.25"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  <c r="BU382" s="56"/>
      <c r="BV382" s="56"/>
      <c r="BW382" s="56"/>
      <c r="BX382" s="56"/>
      <c r="BY382" s="56"/>
      <c r="BZ382" s="56"/>
      <c r="CA382" s="56"/>
    </row>
    <row r="383" spans="33:79" x14ac:dyDescent="0.25"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</row>
    <row r="384" spans="33:79" x14ac:dyDescent="0.25"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  <c r="BR384" s="56"/>
      <c r="BS384" s="56"/>
      <c r="BT384" s="56"/>
      <c r="BU384" s="56"/>
      <c r="BV384" s="56"/>
      <c r="BW384" s="56"/>
      <c r="BX384" s="56"/>
      <c r="BY384" s="56"/>
      <c r="BZ384" s="56"/>
      <c r="CA384" s="56"/>
    </row>
    <row r="385" spans="33:79" x14ac:dyDescent="0.25"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56"/>
      <c r="BI385" s="56"/>
      <c r="BJ385" s="56"/>
      <c r="BK385" s="56"/>
      <c r="BL385" s="56"/>
      <c r="BM385" s="56"/>
      <c r="BN385" s="56"/>
      <c r="BO385" s="56"/>
      <c r="BP385" s="56"/>
      <c r="BQ385" s="56"/>
      <c r="BR385" s="56"/>
      <c r="BS385" s="56"/>
      <c r="BT385" s="56"/>
      <c r="BU385" s="56"/>
      <c r="BV385" s="56"/>
      <c r="BW385" s="56"/>
      <c r="BX385" s="56"/>
      <c r="BY385" s="56"/>
      <c r="BZ385" s="56"/>
      <c r="CA385" s="56"/>
    </row>
    <row r="386" spans="33:79" x14ac:dyDescent="0.25"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56"/>
      <c r="BI386" s="56"/>
      <c r="BJ386" s="56"/>
      <c r="BK386" s="56"/>
      <c r="BL386" s="56"/>
      <c r="BM386" s="56"/>
      <c r="BN386" s="56"/>
      <c r="BO386" s="56"/>
      <c r="BP386" s="56"/>
      <c r="BQ386" s="56"/>
      <c r="BR386" s="56"/>
      <c r="BS386" s="56"/>
      <c r="BT386" s="56"/>
      <c r="BU386" s="56"/>
      <c r="BV386" s="56"/>
      <c r="BW386" s="56"/>
      <c r="BX386" s="56"/>
      <c r="BY386" s="56"/>
      <c r="BZ386" s="56"/>
      <c r="CA386" s="56"/>
    </row>
    <row r="387" spans="33:79" x14ac:dyDescent="0.25"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56"/>
      <c r="BI387" s="56"/>
      <c r="BJ387" s="56"/>
      <c r="BK387" s="56"/>
      <c r="BL387" s="56"/>
      <c r="BM387" s="56"/>
      <c r="BN387" s="56"/>
      <c r="BO387" s="56"/>
      <c r="BP387" s="56"/>
      <c r="BQ387" s="56"/>
      <c r="BR387" s="56"/>
      <c r="BS387" s="56"/>
      <c r="BT387" s="56"/>
      <c r="BU387" s="56"/>
      <c r="BV387" s="56"/>
      <c r="BW387" s="56"/>
      <c r="BX387" s="56"/>
      <c r="BY387" s="56"/>
      <c r="BZ387" s="56"/>
      <c r="CA387" s="56"/>
    </row>
    <row r="388" spans="33:79" x14ac:dyDescent="0.25"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56"/>
      <c r="BI388" s="56"/>
      <c r="BJ388" s="56"/>
      <c r="BK388" s="56"/>
      <c r="BL388" s="56"/>
      <c r="BM388" s="56"/>
      <c r="BN388" s="56"/>
      <c r="BO388" s="56"/>
      <c r="BP388" s="56"/>
      <c r="BQ388" s="56"/>
      <c r="BR388" s="56"/>
      <c r="BS388" s="56"/>
      <c r="BT388" s="56"/>
      <c r="BU388" s="56"/>
      <c r="BV388" s="56"/>
      <c r="BW388" s="56"/>
      <c r="BX388" s="56"/>
      <c r="BY388" s="56"/>
      <c r="BZ388" s="56"/>
      <c r="CA388" s="56"/>
    </row>
    <row r="389" spans="33:79" x14ac:dyDescent="0.25"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  <c r="BU389" s="56"/>
      <c r="BV389" s="56"/>
      <c r="BW389" s="56"/>
      <c r="BX389" s="56"/>
      <c r="BY389" s="56"/>
      <c r="BZ389" s="56"/>
      <c r="CA389" s="56"/>
    </row>
    <row r="390" spans="33:79" x14ac:dyDescent="0.25"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  <c r="BR390" s="56"/>
      <c r="BS390" s="56"/>
      <c r="BT390" s="56"/>
      <c r="BU390" s="56"/>
      <c r="BV390" s="56"/>
      <c r="BW390" s="56"/>
      <c r="BX390" s="56"/>
      <c r="BY390" s="56"/>
      <c r="BZ390" s="56"/>
      <c r="CA390" s="56"/>
    </row>
    <row r="391" spans="33:79" x14ac:dyDescent="0.25"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56"/>
      <c r="BI391" s="56"/>
      <c r="BJ391" s="56"/>
      <c r="BK391" s="56"/>
      <c r="BL391" s="56"/>
      <c r="BM391" s="56"/>
      <c r="BN391" s="56"/>
      <c r="BO391" s="56"/>
      <c r="BP391" s="56"/>
      <c r="BQ391" s="56"/>
      <c r="BR391" s="56"/>
      <c r="BS391" s="56"/>
      <c r="BT391" s="56"/>
      <c r="BU391" s="56"/>
      <c r="BV391" s="56"/>
      <c r="BW391" s="56"/>
      <c r="BX391" s="56"/>
      <c r="BY391" s="56"/>
      <c r="BZ391" s="56"/>
      <c r="CA391" s="56"/>
    </row>
    <row r="392" spans="33:79" x14ac:dyDescent="0.25"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56"/>
      <c r="BI392" s="56"/>
      <c r="BJ392" s="56"/>
      <c r="BK392" s="56"/>
      <c r="BL392" s="56"/>
      <c r="BM392" s="56"/>
      <c r="BN392" s="56"/>
      <c r="BO392" s="56"/>
      <c r="BP392" s="56"/>
      <c r="BQ392" s="56"/>
      <c r="BR392" s="56"/>
      <c r="BS392" s="56"/>
      <c r="BT392" s="56"/>
      <c r="BU392" s="56"/>
      <c r="BV392" s="56"/>
      <c r="BW392" s="56"/>
      <c r="BX392" s="56"/>
      <c r="BY392" s="56"/>
      <c r="BZ392" s="56"/>
      <c r="CA392" s="56"/>
    </row>
    <row r="393" spans="33:79" x14ac:dyDescent="0.25"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56"/>
      <c r="BI393" s="56"/>
      <c r="BJ393" s="56"/>
      <c r="BK393" s="56"/>
      <c r="BL393" s="56"/>
      <c r="BM393" s="56"/>
      <c r="BN393" s="56"/>
      <c r="BO393" s="56"/>
      <c r="BP393" s="56"/>
      <c r="BQ393" s="56"/>
      <c r="BR393" s="56"/>
      <c r="BS393" s="56"/>
      <c r="BT393" s="56"/>
      <c r="BU393" s="56"/>
      <c r="BV393" s="56"/>
      <c r="BW393" s="56"/>
      <c r="BX393" s="56"/>
      <c r="BY393" s="56"/>
      <c r="BZ393" s="56"/>
      <c r="CA393" s="56"/>
    </row>
    <row r="394" spans="33:79" x14ac:dyDescent="0.25"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  <c r="BT394" s="56"/>
      <c r="BU394" s="56"/>
      <c r="BV394" s="56"/>
      <c r="BW394" s="56"/>
      <c r="BX394" s="56"/>
      <c r="BY394" s="56"/>
      <c r="BZ394" s="56"/>
      <c r="CA394" s="56"/>
    </row>
    <row r="395" spans="33:79" x14ac:dyDescent="0.25"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56"/>
      <c r="BI395" s="56"/>
      <c r="BJ395" s="56"/>
      <c r="BK395" s="56"/>
      <c r="BL395" s="56"/>
      <c r="BM395" s="56"/>
      <c r="BN395" s="56"/>
      <c r="BO395" s="56"/>
      <c r="BP395" s="56"/>
      <c r="BQ395" s="56"/>
      <c r="BR395" s="56"/>
      <c r="BS395" s="56"/>
      <c r="BT395" s="56"/>
      <c r="BU395" s="56"/>
      <c r="BV395" s="56"/>
      <c r="BW395" s="56"/>
      <c r="BX395" s="56"/>
      <c r="BY395" s="56"/>
      <c r="BZ395" s="56"/>
      <c r="CA395" s="56"/>
    </row>
    <row r="396" spans="33:79" x14ac:dyDescent="0.25"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56"/>
      <c r="BI396" s="56"/>
      <c r="BJ396" s="56"/>
      <c r="BK396" s="56"/>
      <c r="BL396" s="56"/>
      <c r="BM396" s="56"/>
      <c r="BN396" s="56"/>
      <c r="BO396" s="56"/>
      <c r="BP396" s="56"/>
      <c r="BQ396" s="56"/>
      <c r="BR396" s="56"/>
      <c r="BS396" s="56"/>
      <c r="BT396" s="56"/>
      <c r="BU396" s="56"/>
      <c r="BV396" s="56"/>
      <c r="BW396" s="56"/>
      <c r="BX396" s="56"/>
      <c r="BY396" s="56"/>
      <c r="BZ396" s="56"/>
      <c r="CA396" s="56"/>
    </row>
    <row r="397" spans="33:79" x14ac:dyDescent="0.25"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56"/>
      <c r="BI397" s="56"/>
      <c r="BJ397" s="56"/>
      <c r="BK397" s="56"/>
      <c r="BL397" s="56"/>
      <c r="BM397" s="56"/>
      <c r="BN397" s="56"/>
      <c r="BO397" s="56"/>
      <c r="BP397" s="56"/>
      <c r="BQ397" s="56"/>
      <c r="BR397" s="56"/>
      <c r="BS397" s="56"/>
      <c r="BT397" s="56"/>
      <c r="BU397" s="56"/>
      <c r="BV397" s="56"/>
      <c r="BW397" s="56"/>
      <c r="BX397" s="56"/>
      <c r="BY397" s="56"/>
      <c r="BZ397" s="56"/>
      <c r="CA397" s="56"/>
    </row>
    <row r="398" spans="33:79" x14ac:dyDescent="0.25"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56"/>
      <c r="BI398" s="56"/>
      <c r="BJ398" s="56"/>
      <c r="BK398" s="56"/>
      <c r="BL398" s="56"/>
      <c r="BM398" s="56"/>
      <c r="BN398" s="56"/>
      <c r="BO398" s="56"/>
      <c r="BP398" s="56"/>
      <c r="BQ398" s="56"/>
      <c r="BR398" s="56"/>
      <c r="BS398" s="56"/>
      <c r="BT398" s="56"/>
      <c r="BU398" s="56"/>
      <c r="BV398" s="56"/>
      <c r="BW398" s="56"/>
      <c r="BX398" s="56"/>
      <c r="BY398" s="56"/>
      <c r="BZ398" s="56"/>
      <c r="CA398" s="56"/>
    </row>
    <row r="399" spans="33:79" x14ac:dyDescent="0.25"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56"/>
      <c r="BI399" s="56"/>
      <c r="BJ399" s="56"/>
      <c r="BK399" s="56"/>
      <c r="BL399" s="56"/>
      <c r="BM399" s="56"/>
      <c r="BN399" s="56"/>
      <c r="BO399" s="56"/>
      <c r="BP399" s="56"/>
      <c r="BQ399" s="56"/>
      <c r="BR399" s="56"/>
      <c r="BS399" s="56"/>
      <c r="BT399" s="56"/>
      <c r="BU399" s="56"/>
      <c r="BV399" s="56"/>
      <c r="BW399" s="56"/>
      <c r="BX399" s="56"/>
      <c r="BY399" s="56"/>
      <c r="BZ399" s="56"/>
      <c r="CA399" s="56"/>
    </row>
    <row r="400" spans="33:79" x14ac:dyDescent="0.25"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  <c r="BR400" s="56"/>
      <c r="BS400" s="56"/>
      <c r="BT400" s="56"/>
      <c r="BU400" s="56"/>
      <c r="BV400" s="56"/>
      <c r="BW400" s="56"/>
      <c r="BX400" s="56"/>
      <c r="BY400" s="56"/>
      <c r="BZ400" s="56"/>
      <c r="CA400" s="56"/>
    </row>
    <row r="401" spans="33:79" x14ac:dyDescent="0.25"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56"/>
      <c r="BI401" s="56"/>
      <c r="BJ401" s="56"/>
      <c r="BK401" s="56"/>
      <c r="BL401" s="56"/>
      <c r="BM401" s="56"/>
      <c r="BN401" s="56"/>
      <c r="BO401" s="56"/>
      <c r="BP401" s="56"/>
      <c r="BQ401" s="56"/>
      <c r="BR401" s="56"/>
      <c r="BS401" s="56"/>
      <c r="BT401" s="56"/>
      <c r="BU401" s="56"/>
      <c r="BV401" s="56"/>
      <c r="BW401" s="56"/>
      <c r="BX401" s="56"/>
      <c r="BY401" s="56"/>
      <c r="BZ401" s="56"/>
      <c r="CA401" s="56"/>
    </row>
    <row r="402" spans="33:79" x14ac:dyDescent="0.25"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56"/>
      <c r="BI402" s="56"/>
      <c r="BJ402" s="56"/>
      <c r="BK402" s="56"/>
      <c r="BL402" s="56"/>
      <c r="BM402" s="56"/>
      <c r="BN402" s="56"/>
      <c r="BO402" s="56"/>
      <c r="BP402" s="56"/>
      <c r="BQ402" s="56"/>
      <c r="BR402" s="56"/>
      <c r="BS402" s="56"/>
      <c r="BT402" s="56"/>
      <c r="BU402" s="56"/>
      <c r="BV402" s="56"/>
      <c r="BW402" s="56"/>
      <c r="BX402" s="56"/>
      <c r="BY402" s="56"/>
      <c r="BZ402" s="56"/>
      <c r="CA402" s="56"/>
    </row>
    <row r="403" spans="33:79" x14ac:dyDescent="0.25"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56"/>
      <c r="BI403" s="56"/>
      <c r="BJ403" s="56"/>
      <c r="BK403" s="56"/>
      <c r="BL403" s="56"/>
      <c r="BM403" s="56"/>
      <c r="BN403" s="56"/>
      <c r="BO403" s="56"/>
      <c r="BP403" s="56"/>
      <c r="BQ403" s="56"/>
      <c r="BR403" s="56"/>
      <c r="BS403" s="56"/>
      <c r="BT403" s="56"/>
      <c r="BU403" s="56"/>
      <c r="BV403" s="56"/>
      <c r="BW403" s="56"/>
      <c r="BX403" s="56"/>
      <c r="BY403" s="56"/>
      <c r="BZ403" s="56"/>
      <c r="CA403" s="56"/>
    </row>
    <row r="404" spans="33:79" x14ac:dyDescent="0.25"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56"/>
      <c r="BI404" s="56"/>
      <c r="BJ404" s="56"/>
      <c r="BK404" s="56"/>
      <c r="BL404" s="56"/>
      <c r="BM404" s="56"/>
      <c r="BN404" s="56"/>
      <c r="BO404" s="56"/>
      <c r="BP404" s="56"/>
      <c r="BQ404" s="56"/>
      <c r="BR404" s="56"/>
      <c r="BS404" s="56"/>
      <c r="BT404" s="56"/>
      <c r="BU404" s="56"/>
      <c r="BV404" s="56"/>
      <c r="BW404" s="56"/>
      <c r="BX404" s="56"/>
      <c r="BY404" s="56"/>
      <c r="BZ404" s="56"/>
      <c r="CA404" s="56"/>
    </row>
    <row r="405" spans="33:79" x14ac:dyDescent="0.25"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56"/>
      <c r="BI405" s="56"/>
      <c r="BJ405" s="56"/>
      <c r="BK405" s="56"/>
      <c r="BL405" s="56"/>
      <c r="BM405" s="56"/>
      <c r="BN405" s="56"/>
      <c r="BO405" s="56"/>
      <c r="BP405" s="56"/>
      <c r="BQ405" s="56"/>
      <c r="BR405" s="56"/>
      <c r="BS405" s="56"/>
      <c r="BT405" s="56"/>
      <c r="BU405" s="56"/>
      <c r="BV405" s="56"/>
      <c r="BW405" s="56"/>
      <c r="BX405" s="56"/>
      <c r="BY405" s="56"/>
      <c r="BZ405" s="56"/>
      <c r="CA405" s="56"/>
    </row>
    <row r="406" spans="33:79" x14ac:dyDescent="0.25"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56"/>
      <c r="BI406" s="56"/>
      <c r="BJ406" s="56"/>
      <c r="BK406" s="56"/>
      <c r="BL406" s="56"/>
      <c r="BM406" s="56"/>
      <c r="BN406" s="56"/>
      <c r="BO406" s="56"/>
      <c r="BP406" s="56"/>
      <c r="BQ406" s="56"/>
      <c r="BR406" s="56"/>
      <c r="BS406" s="56"/>
      <c r="BT406" s="56"/>
      <c r="BU406" s="56"/>
      <c r="BV406" s="56"/>
      <c r="BW406" s="56"/>
      <c r="BX406" s="56"/>
      <c r="BY406" s="56"/>
      <c r="BZ406" s="56"/>
      <c r="CA406" s="56"/>
    </row>
    <row r="407" spans="33:79" x14ac:dyDescent="0.25"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56"/>
      <c r="BI407" s="56"/>
      <c r="BJ407" s="56"/>
      <c r="BK407" s="56"/>
      <c r="BL407" s="56"/>
      <c r="BM407" s="56"/>
      <c r="BN407" s="56"/>
      <c r="BO407" s="56"/>
      <c r="BP407" s="56"/>
      <c r="BQ407" s="56"/>
      <c r="BR407" s="56"/>
      <c r="BS407" s="56"/>
      <c r="BT407" s="56"/>
      <c r="BU407" s="56"/>
      <c r="BV407" s="56"/>
      <c r="BW407" s="56"/>
      <c r="BX407" s="56"/>
      <c r="BY407" s="56"/>
      <c r="BZ407" s="56"/>
      <c r="CA407" s="56"/>
    </row>
    <row r="408" spans="33:79" x14ac:dyDescent="0.25"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56"/>
      <c r="BI408" s="56"/>
      <c r="BJ408" s="56"/>
      <c r="BK408" s="56"/>
      <c r="BL408" s="56"/>
      <c r="BM408" s="56"/>
      <c r="BN408" s="56"/>
      <c r="BO408" s="56"/>
      <c r="BP408" s="56"/>
      <c r="BQ408" s="56"/>
      <c r="BR408" s="56"/>
      <c r="BS408" s="56"/>
      <c r="BT408" s="56"/>
      <c r="BU408" s="56"/>
      <c r="BV408" s="56"/>
      <c r="BW408" s="56"/>
      <c r="BX408" s="56"/>
      <c r="BY408" s="56"/>
      <c r="BZ408" s="56"/>
      <c r="CA408" s="56"/>
    </row>
    <row r="409" spans="33:79" x14ac:dyDescent="0.25"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56"/>
      <c r="BI409" s="56"/>
      <c r="BJ409" s="56"/>
      <c r="BK409" s="56"/>
      <c r="BL409" s="56"/>
      <c r="BM409" s="56"/>
      <c r="BN409" s="56"/>
      <c r="BO409" s="56"/>
      <c r="BP409" s="56"/>
      <c r="BQ409" s="56"/>
      <c r="BR409" s="56"/>
      <c r="BS409" s="56"/>
      <c r="BT409" s="56"/>
      <c r="BU409" s="56"/>
      <c r="BV409" s="56"/>
      <c r="BW409" s="56"/>
      <c r="BX409" s="56"/>
      <c r="BY409" s="56"/>
      <c r="BZ409" s="56"/>
      <c r="CA409" s="56"/>
    </row>
    <row r="410" spans="33:79" x14ac:dyDescent="0.25"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  <c r="BR410" s="56"/>
      <c r="BS410" s="56"/>
      <c r="BT410" s="56"/>
      <c r="BU410" s="56"/>
      <c r="BV410" s="56"/>
      <c r="BW410" s="56"/>
      <c r="BX410" s="56"/>
      <c r="BY410" s="56"/>
      <c r="BZ410" s="56"/>
      <c r="CA410" s="56"/>
    </row>
    <row r="411" spans="33:79" x14ac:dyDescent="0.25"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56"/>
      <c r="BI411" s="56"/>
      <c r="BJ411" s="56"/>
      <c r="BK411" s="56"/>
      <c r="BL411" s="56"/>
      <c r="BM411" s="56"/>
      <c r="BN411" s="56"/>
      <c r="BO411" s="56"/>
      <c r="BP411" s="56"/>
      <c r="BQ411" s="56"/>
      <c r="BR411" s="56"/>
      <c r="BS411" s="56"/>
      <c r="BT411" s="56"/>
      <c r="BU411" s="56"/>
      <c r="BV411" s="56"/>
      <c r="BW411" s="56"/>
      <c r="BX411" s="56"/>
      <c r="BY411" s="56"/>
      <c r="BZ411" s="56"/>
      <c r="CA411" s="56"/>
    </row>
    <row r="412" spans="33:79" x14ac:dyDescent="0.25"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56"/>
      <c r="BI412" s="56"/>
      <c r="BJ412" s="56"/>
      <c r="BK412" s="56"/>
      <c r="BL412" s="56"/>
      <c r="BM412" s="56"/>
      <c r="BN412" s="56"/>
      <c r="BO412" s="56"/>
      <c r="BP412" s="56"/>
      <c r="BQ412" s="56"/>
      <c r="BR412" s="56"/>
      <c r="BS412" s="56"/>
      <c r="BT412" s="56"/>
      <c r="BU412" s="56"/>
      <c r="BV412" s="56"/>
      <c r="BW412" s="56"/>
      <c r="BX412" s="56"/>
      <c r="BY412" s="56"/>
      <c r="BZ412" s="56"/>
      <c r="CA412" s="56"/>
    </row>
    <row r="413" spans="33:79" x14ac:dyDescent="0.25"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56"/>
      <c r="BI413" s="56"/>
      <c r="BJ413" s="56"/>
      <c r="BK413" s="56"/>
      <c r="BL413" s="56"/>
      <c r="BM413" s="56"/>
      <c r="BN413" s="56"/>
      <c r="BO413" s="56"/>
      <c r="BP413" s="56"/>
      <c r="BQ413" s="56"/>
      <c r="BR413" s="56"/>
      <c r="BS413" s="56"/>
      <c r="BT413" s="56"/>
      <c r="BU413" s="56"/>
      <c r="BV413" s="56"/>
      <c r="BW413" s="56"/>
      <c r="BX413" s="56"/>
      <c r="BY413" s="56"/>
      <c r="BZ413" s="56"/>
      <c r="CA413" s="56"/>
    </row>
    <row r="414" spans="33:79" x14ac:dyDescent="0.25"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56"/>
      <c r="BI414" s="56"/>
      <c r="BJ414" s="56"/>
      <c r="BK414" s="56"/>
      <c r="BL414" s="56"/>
      <c r="BM414" s="56"/>
      <c r="BN414" s="56"/>
      <c r="BO414" s="56"/>
      <c r="BP414" s="56"/>
      <c r="BQ414" s="56"/>
      <c r="BR414" s="56"/>
      <c r="BS414" s="56"/>
      <c r="BT414" s="56"/>
      <c r="BU414" s="56"/>
      <c r="BV414" s="56"/>
      <c r="BW414" s="56"/>
      <c r="BX414" s="56"/>
      <c r="BY414" s="56"/>
      <c r="BZ414" s="56"/>
      <c r="CA414" s="56"/>
    </row>
    <row r="415" spans="33:79" x14ac:dyDescent="0.25"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56"/>
      <c r="BI415" s="56"/>
      <c r="BJ415" s="56"/>
      <c r="BK415" s="56"/>
      <c r="BL415" s="56"/>
      <c r="BM415" s="56"/>
      <c r="BN415" s="56"/>
      <c r="BO415" s="56"/>
      <c r="BP415" s="56"/>
      <c r="BQ415" s="56"/>
      <c r="BR415" s="56"/>
      <c r="BS415" s="56"/>
      <c r="BT415" s="56"/>
      <c r="BU415" s="56"/>
      <c r="BV415" s="56"/>
      <c r="BW415" s="56"/>
      <c r="BX415" s="56"/>
      <c r="BY415" s="56"/>
      <c r="BZ415" s="56"/>
      <c r="CA415" s="56"/>
    </row>
    <row r="416" spans="33:79" x14ac:dyDescent="0.25"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56"/>
      <c r="BI416" s="56"/>
      <c r="BJ416" s="56"/>
      <c r="BK416" s="56"/>
      <c r="BL416" s="56"/>
      <c r="BM416" s="56"/>
      <c r="BN416" s="56"/>
      <c r="BO416" s="56"/>
      <c r="BP416" s="56"/>
      <c r="BQ416" s="56"/>
      <c r="BR416" s="56"/>
      <c r="BS416" s="56"/>
      <c r="BT416" s="56"/>
      <c r="BU416" s="56"/>
      <c r="BV416" s="56"/>
      <c r="BW416" s="56"/>
      <c r="BX416" s="56"/>
      <c r="BY416" s="56"/>
      <c r="BZ416" s="56"/>
      <c r="CA416" s="56"/>
    </row>
    <row r="417" spans="33:79" x14ac:dyDescent="0.25"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56"/>
      <c r="BI417" s="56"/>
      <c r="BJ417" s="56"/>
      <c r="BK417" s="56"/>
      <c r="BL417" s="56"/>
      <c r="BM417" s="56"/>
      <c r="BN417" s="56"/>
      <c r="BO417" s="56"/>
      <c r="BP417" s="56"/>
      <c r="BQ417" s="56"/>
      <c r="BR417" s="56"/>
      <c r="BS417" s="56"/>
      <c r="BT417" s="56"/>
      <c r="BU417" s="56"/>
      <c r="BV417" s="56"/>
      <c r="BW417" s="56"/>
      <c r="BX417" s="56"/>
      <c r="BY417" s="56"/>
      <c r="BZ417" s="56"/>
      <c r="CA417" s="56"/>
    </row>
    <row r="418" spans="33:79" x14ac:dyDescent="0.25"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56"/>
      <c r="BI418" s="56"/>
      <c r="BJ418" s="56"/>
      <c r="BK418" s="56"/>
      <c r="BL418" s="56"/>
      <c r="BM418" s="56"/>
      <c r="BN418" s="56"/>
      <c r="BO418" s="56"/>
      <c r="BP418" s="56"/>
      <c r="BQ418" s="56"/>
      <c r="BR418" s="56"/>
      <c r="BS418" s="56"/>
      <c r="BT418" s="56"/>
      <c r="BU418" s="56"/>
      <c r="BV418" s="56"/>
      <c r="BW418" s="56"/>
      <c r="BX418" s="56"/>
      <c r="BY418" s="56"/>
      <c r="BZ418" s="56"/>
      <c r="CA418" s="56"/>
    </row>
    <row r="419" spans="33:79" x14ac:dyDescent="0.25"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  <c r="BR419" s="56"/>
      <c r="BS419" s="56"/>
      <c r="BT419" s="56"/>
      <c r="BU419" s="56"/>
      <c r="BV419" s="56"/>
      <c r="BW419" s="56"/>
      <c r="BX419" s="56"/>
      <c r="BY419" s="56"/>
      <c r="BZ419" s="56"/>
      <c r="CA419" s="56"/>
    </row>
    <row r="420" spans="33:79" x14ac:dyDescent="0.25"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  <c r="BC420" s="56"/>
      <c r="BD420" s="56"/>
      <c r="BE420" s="56"/>
      <c r="BF420" s="56"/>
      <c r="BG420" s="56"/>
      <c r="BH420" s="56"/>
      <c r="BI420" s="56"/>
      <c r="BJ420" s="56"/>
      <c r="BK420" s="56"/>
      <c r="BL420" s="56"/>
      <c r="BM420" s="56"/>
      <c r="BN420" s="56"/>
      <c r="BO420" s="56"/>
      <c r="BP420" s="56"/>
      <c r="BQ420" s="56"/>
      <c r="BR420" s="56"/>
      <c r="BS420" s="56"/>
      <c r="BT420" s="56"/>
      <c r="BU420" s="56"/>
      <c r="BV420" s="56"/>
      <c r="BW420" s="56"/>
      <c r="BX420" s="56"/>
      <c r="BY420" s="56"/>
      <c r="BZ420" s="56"/>
      <c r="CA420" s="56"/>
    </row>
    <row r="421" spans="33:79" x14ac:dyDescent="0.25"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  <c r="BC421" s="56"/>
      <c r="BD421" s="56"/>
      <c r="BE421" s="56"/>
      <c r="BF421" s="56"/>
      <c r="BG421" s="56"/>
      <c r="BH421" s="56"/>
      <c r="BI421" s="56"/>
      <c r="BJ421" s="56"/>
      <c r="BK421" s="56"/>
      <c r="BL421" s="56"/>
      <c r="BM421" s="56"/>
      <c r="BN421" s="56"/>
      <c r="BO421" s="56"/>
      <c r="BP421" s="56"/>
      <c r="BQ421" s="56"/>
      <c r="BR421" s="56"/>
      <c r="BS421" s="56"/>
      <c r="BT421" s="56"/>
      <c r="BU421" s="56"/>
      <c r="BV421" s="56"/>
      <c r="BW421" s="56"/>
      <c r="BX421" s="56"/>
      <c r="BY421" s="56"/>
      <c r="BZ421" s="56"/>
      <c r="CA421" s="56"/>
    </row>
    <row r="422" spans="33:79" x14ac:dyDescent="0.25"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  <c r="BC422" s="56"/>
      <c r="BD422" s="56"/>
      <c r="BE422" s="56"/>
      <c r="BF422" s="56"/>
      <c r="BG422" s="56"/>
      <c r="BH422" s="56"/>
      <c r="BI422" s="56"/>
      <c r="BJ422" s="56"/>
      <c r="BK422" s="56"/>
      <c r="BL422" s="56"/>
      <c r="BM422" s="56"/>
      <c r="BN422" s="56"/>
      <c r="BO422" s="56"/>
      <c r="BP422" s="56"/>
      <c r="BQ422" s="56"/>
      <c r="BR422" s="56"/>
      <c r="BS422" s="56"/>
      <c r="BT422" s="56"/>
      <c r="BU422" s="56"/>
      <c r="BV422" s="56"/>
      <c r="BW422" s="56"/>
      <c r="BX422" s="56"/>
      <c r="BY422" s="56"/>
      <c r="BZ422" s="56"/>
      <c r="CA422" s="56"/>
    </row>
    <row r="423" spans="33:79" x14ac:dyDescent="0.25"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  <c r="BC423" s="56"/>
      <c r="BD423" s="56"/>
      <c r="BE423" s="56"/>
      <c r="BF423" s="56"/>
      <c r="BG423" s="56"/>
      <c r="BH423" s="56"/>
      <c r="BI423" s="56"/>
      <c r="BJ423" s="56"/>
      <c r="BK423" s="56"/>
      <c r="BL423" s="56"/>
      <c r="BM423" s="56"/>
      <c r="BN423" s="56"/>
      <c r="BO423" s="56"/>
      <c r="BP423" s="56"/>
      <c r="BQ423" s="56"/>
      <c r="BR423" s="56"/>
      <c r="BS423" s="56"/>
      <c r="BT423" s="56"/>
      <c r="BU423" s="56"/>
      <c r="BV423" s="56"/>
      <c r="BW423" s="56"/>
      <c r="BX423" s="56"/>
      <c r="BY423" s="56"/>
      <c r="BZ423" s="56"/>
      <c r="CA423" s="56"/>
    </row>
    <row r="424" spans="33:79" x14ac:dyDescent="0.25"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  <c r="BC424" s="56"/>
      <c r="BD424" s="56"/>
      <c r="BE424" s="56"/>
      <c r="BF424" s="56"/>
      <c r="BG424" s="56"/>
      <c r="BH424" s="56"/>
      <c r="BI424" s="56"/>
      <c r="BJ424" s="56"/>
      <c r="BK424" s="56"/>
      <c r="BL424" s="56"/>
      <c r="BM424" s="56"/>
      <c r="BN424" s="56"/>
      <c r="BO424" s="56"/>
      <c r="BP424" s="56"/>
      <c r="BQ424" s="56"/>
      <c r="BR424" s="56"/>
      <c r="BS424" s="56"/>
      <c r="BT424" s="56"/>
      <c r="BU424" s="56"/>
      <c r="BV424" s="56"/>
      <c r="BW424" s="56"/>
      <c r="BX424" s="56"/>
      <c r="BY424" s="56"/>
      <c r="BZ424" s="56"/>
      <c r="CA424" s="56"/>
    </row>
    <row r="425" spans="33:79" x14ac:dyDescent="0.25"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  <c r="BC425" s="56"/>
      <c r="BD425" s="56"/>
      <c r="BE425" s="56"/>
      <c r="BF425" s="56"/>
      <c r="BG425" s="56"/>
      <c r="BH425" s="56"/>
      <c r="BI425" s="56"/>
      <c r="BJ425" s="56"/>
      <c r="BK425" s="56"/>
      <c r="BL425" s="56"/>
      <c r="BM425" s="56"/>
      <c r="BN425" s="56"/>
      <c r="BO425" s="56"/>
      <c r="BP425" s="56"/>
      <c r="BQ425" s="56"/>
      <c r="BR425" s="56"/>
      <c r="BS425" s="56"/>
      <c r="BT425" s="56"/>
      <c r="BU425" s="56"/>
      <c r="BV425" s="56"/>
      <c r="BW425" s="56"/>
      <c r="BX425" s="56"/>
      <c r="BY425" s="56"/>
      <c r="BZ425" s="56"/>
      <c r="CA425" s="56"/>
    </row>
    <row r="426" spans="33:79" x14ac:dyDescent="0.25"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  <c r="BC426" s="56"/>
      <c r="BD426" s="56"/>
      <c r="BE426" s="56"/>
      <c r="BF426" s="56"/>
      <c r="BG426" s="56"/>
      <c r="BH426" s="56"/>
      <c r="BI426" s="56"/>
      <c r="BJ426" s="56"/>
      <c r="BK426" s="56"/>
      <c r="BL426" s="56"/>
      <c r="BM426" s="56"/>
      <c r="BN426" s="56"/>
      <c r="BO426" s="56"/>
      <c r="BP426" s="56"/>
      <c r="BQ426" s="56"/>
      <c r="BR426" s="56"/>
      <c r="BS426" s="56"/>
      <c r="BT426" s="56"/>
      <c r="BU426" s="56"/>
      <c r="BV426" s="56"/>
      <c r="BW426" s="56"/>
      <c r="BX426" s="56"/>
      <c r="BY426" s="56"/>
      <c r="BZ426" s="56"/>
      <c r="CA426" s="56"/>
    </row>
    <row r="427" spans="33:79" x14ac:dyDescent="0.25"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  <c r="BC427" s="56"/>
      <c r="BD427" s="56"/>
      <c r="BE427" s="56"/>
      <c r="BF427" s="56"/>
      <c r="BG427" s="56"/>
      <c r="BH427" s="56"/>
      <c r="BI427" s="56"/>
      <c r="BJ427" s="56"/>
      <c r="BK427" s="56"/>
      <c r="BL427" s="56"/>
      <c r="BM427" s="56"/>
      <c r="BN427" s="56"/>
      <c r="BO427" s="56"/>
      <c r="BP427" s="56"/>
      <c r="BQ427" s="56"/>
      <c r="BR427" s="56"/>
      <c r="BS427" s="56"/>
      <c r="BT427" s="56"/>
      <c r="BU427" s="56"/>
      <c r="BV427" s="56"/>
      <c r="BW427" s="56"/>
      <c r="BX427" s="56"/>
      <c r="BY427" s="56"/>
      <c r="BZ427" s="56"/>
      <c r="CA427" s="56"/>
    </row>
    <row r="428" spans="33:79" x14ac:dyDescent="0.25"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  <c r="BC428" s="56"/>
      <c r="BD428" s="56"/>
      <c r="BE428" s="56"/>
      <c r="BF428" s="56"/>
      <c r="BG428" s="56"/>
      <c r="BH428" s="56"/>
      <c r="BI428" s="56"/>
      <c r="BJ428" s="56"/>
      <c r="BK428" s="56"/>
      <c r="BL428" s="56"/>
      <c r="BM428" s="56"/>
      <c r="BN428" s="56"/>
      <c r="BO428" s="56"/>
      <c r="BP428" s="56"/>
      <c r="BQ428" s="56"/>
      <c r="BR428" s="56"/>
      <c r="BS428" s="56"/>
      <c r="BT428" s="56"/>
      <c r="BU428" s="56"/>
      <c r="BV428" s="56"/>
      <c r="BW428" s="56"/>
      <c r="BX428" s="56"/>
      <c r="BY428" s="56"/>
      <c r="BZ428" s="56"/>
      <c r="CA428" s="56"/>
    </row>
    <row r="429" spans="33:79" x14ac:dyDescent="0.25"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  <c r="BC429" s="56"/>
      <c r="BD429" s="56"/>
      <c r="BE429" s="56"/>
      <c r="BF429" s="56"/>
      <c r="BG429" s="56"/>
      <c r="BH429" s="56"/>
      <c r="BI429" s="56"/>
      <c r="BJ429" s="56"/>
      <c r="BK429" s="56"/>
      <c r="BL429" s="56"/>
      <c r="BM429" s="56"/>
      <c r="BN429" s="56"/>
      <c r="BO429" s="56"/>
      <c r="BP429" s="56"/>
      <c r="BQ429" s="56"/>
      <c r="BR429" s="56"/>
      <c r="BS429" s="56"/>
      <c r="BT429" s="56"/>
      <c r="BU429" s="56"/>
      <c r="BV429" s="56"/>
      <c r="BW429" s="56"/>
      <c r="BX429" s="56"/>
      <c r="BY429" s="56"/>
      <c r="BZ429" s="56"/>
      <c r="CA429" s="56"/>
    </row>
    <row r="430" spans="33:79" x14ac:dyDescent="0.25"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  <c r="BC430" s="56"/>
      <c r="BD430" s="56"/>
      <c r="BE430" s="56"/>
      <c r="BF430" s="56"/>
      <c r="BG430" s="56"/>
      <c r="BH430" s="56"/>
      <c r="BI430" s="56"/>
      <c r="BJ430" s="56"/>
      <c r="BK430" s="56"/>
      <c r="BL430" s="56"/>
      <c r="BM430" s="56"/>
      <c r="BN430" s="56"/>
      <c r="BO430" s="56"/>
      <c r="BP430" s="56"/>
      <c r="BQ430" s="56"/>
      <c r="BR430" s="56"/>
      <c r="BS430" s="56"/>
      <c r="BT430" s="56"/>
      <c r="BU430" s="56"/>
      <c r="BV430" s="56"/>
      <c r="BW430" s="56"/>
      <c r="BX430" s="56"/>
      <c r="BY430" s="56"/>
      <c r="BZ430" s="56"/>
      <c r="CA430" s="56"/>
    </row>
    <row r="431" spans="33:79" x14ac:dyDescent="0.25"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  <c r="BC431" s="56"/>
      <c r="BD431" s="56"/>
      <c r="BE431" s="56"/>
      <c r="BF431" s="56"/>
      <c r="BG431" s="56"/>
      <c r="BH431" s="56"/>
      <c r="BI431" s="56"/>
      <c r="BJ431" s="56"/>
      <c r="BK431" s="56"/>
      <c r="BL431" s="56"/>
      <c r="BM431" s="56"/>
      <c r="BN431" s="56"/>
      <c r="BO431" s="56"/>
      <c r="BP431" s="56"/>
      <c r="BQ431" s="56"/>
      <c r="BR431" s="56"/>
      <c r="BS431" s="56"/>
      <c r="BT431" s="56"/>
      <c r="BU431" s="56"/>
      <c r="BV431" s="56"/>
      <c r="BW431" s="56"/>
      <c r="BX431" s="56"/>
      <c r="BY431" s="56"/>
      <c r="BZ431" s="56"/>
      <c r="CA431" s="56"/>
    </row>
    <row r="432" spans="33:79" x14ac:dyDescent="0.25"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  <c r="BC432" s="56"/>
      <c r="BD432" s="56"/>
      <c r="BE432" s="56"/>
      <c r="BF432" s="56"/>
      <c r="BG432" s="56"/>
      <c r="BH432" s="56"/>
      <c r="BI432" s="56"/>
      <c r="BJ432" s="56"/>
      <c r="BK432" s="56"/>
      <c r="BL432" s="56"/>
      <c r="BM432" s="56"/>
      <c r="BN432" s="56"/>
      <c r="BO432" s="56"/>
      <c r="BP432" s="56"/>
      <c r="BQ432" s="56"/>
      <c r="BR432" s="56"/>
      <c r="BS432" s="56"/>
      <c r="BT432" s="56"/>
      <c r="BU432" s="56"/>
      <c r="BV432" s="56"/>
      <c r="BW432" s="56"/>
      <c r="BX432" s="56"/>
      <c r="BY432" s="56"/>
      <c r="BZ432" s="56"/>
      <c r="CA432" s="56"/>
    </row>
    <row r="433" spans="33:79" x14ac:dyDescent="0.25"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  <c r="BC433" s="56"/>
      <c r="BD433" s="56"/>
      <c r="BE433" s="56"/>
      <c r="BF433" s="56"/>
      <c r="BG433" s="56"/>
      <c r="BH433" s="56"/>
      <c r="BI433" s="56"/>
      <c r="BJ433" s="56"/>
      <c r="BK433" s="56"/>
      <c r="BL433" s="56"/>
      <c r="BM433" s="56"/>
      <c r="BN433" s="56"/>
      <c r="BO433" s="56"/>
      <c r="BP433" s="56"/>
      <c r="BQ433" s="56"/>
      <c r="BR433" s="56"/>
      <c r="BS433" s="56"/>
      <c r="BT433" s="56"/>
      <c r="BU433" s="56"/>
      <c r="BV433" s="56"/>
      <c r="BW433" s="56"/>
      <c r="BX433" s="56"/>
      <c r="BY433" s="56"/>
      <c r="BZ433" s="56"/>
      <c r="CA433" s="56"/>
    </row>
    <row r="434" spans="33:79" x14ac:dyDescent="0.25"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  <c r="BC434" s="56"/>
      <c r="BD434" s="56"/>
      <c r="BE434" s="56"/>
      <c r="BF434" s="56"/>
      <c r="BG434" s="56"/>
      <c r="BH434" s="56"/>
      <c r="BI434" s="56"/>
      <c r="BJ434" s="56"/>
      <c r="BK434" s="56"/>
      <c r="BL434" s="56"/>
      <c r="BM434" s="56"/>
      <c r="BN434" s="56"/>
      <c r="BO434" s="56"/>
      <c r="BP434" s="56"/>
      <c r="BQ434" s="56"/>
      <c r="BR434" s="56"/>
      <c r="BS434" s="56"/>
      <c r="BT434" s="56"/>
      <c r="BU434" s="56"/>
      <c r="BV434" s="56"/>
      <c r="BW434" s="56"/>
      <c r="BX434" s="56"/>
      <c r="BY434" s="56"/>
      <c r="BZ434" s="56"/>
      <c r="CA434" s="56"/>
    </row>
    <row r="435" spans="33:79" x14ac:dyDescent="0.25"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  <c r="BC435" s="56"/>
      <c r="BD435" s="56"/>
      <c r="BE435" s="56"/>
      <c r="BF435" s="56"/>
      <c r="BG435" s="56"/>
      <c r="BH435" s="56"/>
      <c r="BI435" s="56"/>
      <c r="BJ435" s="56"/>
      <c r="BK435" s="56"/>
      <c r="BL435" s="56"/>
      <c r="BM435" s="56"/>
      <c r="BN435" s="56"/>
      <c r="BO435" s="56"/>
      <c r="BP435" s="56"/>
      <c r="BQ435" s="56"/>
      <c r="BR435" s="56"/>
      <c r="BS435" s="56"/>
      <c r="BT435" s="56"/>
      <c r="BU435" s="56"/>
      <c r="BV435" s="56"/>
      <c r="BW435" s="56"/>
      <c r="BX435" s="56"/>
      <c r="BY435" s="56"/>
      <c r="BZ435" s="56"/>
      <c r="CA435" s="56"/>
    </row>
    <row r="436" spans="33:79" x14ac:dyDescent="0.25"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  <c r="BC436" s="56"/>
      <c r="BD436" s="56"/>
      <c r="BE436" s="56"/>
      <c r="BF436" s="56"/>
      <c r="BG436" s="56"/>
      <c r="BH436" s="56"/>
      <c r="BI436" s="56"/>
      <c r="BJ436" s="56"/>
      <c r="BK436" s="56"/>
      <c r="BL436" s="56"/>
      <c r="BM436" s="56"/>
      <c r="BN436" s="56"/>
      <c r="BO436" s="56"/>
      <c r="BP436" s="56"/>
      <c r="BQ436" s="56"/>
      <c r="BR436" s="56"/>
      <c r="BS436" s="56"/>
      <c r="BT436" s="56"/>
      <c r="BU436" s="56"/>
      <c r="BV436" s="56"/>
      <c r="BW436" s="56"/>
      <c r="BX436" s="56"/>
      <c r="BY436" s="56"/>
      <c r="BZ436" s="56"/>
      <c r="CA436" s="56"/>
    </row>
    <row r="437" spans="33:79" x14ac:dyDescent="0.25"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6"/>
      <c r="BG437" s="56"/>
      <c r="BH437" s="56"/>
      <c r="BI437" s="56"/>
      <c r="BJ437" s="56"/>
      <c r="BK437" s="56"/>
      <c r="BL437" s="56"/>
      <c r="BM437" s="56"/>
      <c r="BN437" s="56"/>
      <c r="BO437" s="56"/>
      <c r="BP437" s="56"/>
      <c r="BQ437" s="56"/>
      <c r="BR437" s="56"/>
      <c r="BS437" s="56"/>
      <c r="BT437" s="56"/>
      <c r="BU437" s="56"/>
      <c r="BV437" s="56"/>
      <c r="BW437" s="56"/>
      <c r="BX437" s="56"/>
      <c r="BY437" s="56"/>
      <c r="BZ437" s="56"/>
      <c r="CA437" s="56"/>
    </row>
    <row r="438" spans="33:79" x14ac:dyDescent="0.25"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  <c r="BC438" s="56"/>
      <c r="BD438" s="56"/>
      <c r="BE438" s="56"/>
      <c r="BF438" s="56"/>
      <c r="BG438" s="56"/>
      <c r="BH438" s="56"/>
      <c r="BI438" s="56"/>
      <c r="BJ438" s="56"/>
      <c r="BK438" s="56"/>
      <c r="BL438" s="56"/>
      <c r="BM438" s="56"/>
      <c r="BN438" s="56"/>
      <c r="BO438" s="56"/>
      <c r="BP438" s="56"/>
      <c r="BQ438" s="56"/>
      <c r="BR438" s="56"/>
      <c r="BS438" s="56"/>
      <c r="BT438" s="56"/>
      <c r="BU438" s="56"/>
      <c r="BV438" s="56"/>
      <c r="BW438" s="56"/>
      <c r="BX438" s="56"/>
      <c r="BY438" s="56"/>
      <c r="BZ438" s="56"/>
      <c r="CA438" s="56"/>
    </row>
    <row r="439" spans="33:79" x14ac:dyDescent="0.25"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6"/>
      <c r="BG439" s="56"/>
      <c r="BH439" s="56"/>
      <c r="BI439" s="56"/>
      <c r="BJ439" s="56"/>
      <c r="BK439" s="56"/>
      <c r="BL439" s="56"/>
      <c r="BM439" s="56"/>
      <c r="BN439" s="56"/>
      <c r="BO439" s="56"/>
      <c r="BP439" s="56"/>
      <c r="BQ439" s="56"/>
      <c r="BR439" s="56"/>
      <c r="BS439" s="56"/>
      <c r="BT439" s="56"/>
      <c r="BU439" s="56"/>
      <c r="BV439" s="56"/>
      <c r="BW439" s="56"/>
      <c r="BX439" s="56"/>
      <c r="BY439" s="56"/>
      <c r="BZ439" s="56"/>
      <c r="CA439" s="56"/>
    </row>
    <row r="440" spans="33:79" x14ac:dyDescent="0.25"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  <c r="BC440" s="56"/>
      <c r="BD440" s="56"/>
      <c r="BE440" s="56"/>
      <c r="BF440" s="56"/>
      <c r="BG440" s="56"/>
      <c r="BH440" s="56"/>
      <c r="BI440" s="56"/>
      <c r="BJ440" s="56"/>
      <c r="BK440" s="56"/>
      <c r="BL440" s="56"/>
      <c r="BM440" s="56"/>
      <c r="BN440" s="56"/>
      <c r="BO440" s="56"/>
      <c r="BP440" s="56"/>
      <c r="BQ440" s="56"/>
      <c r="BR440" s="56"/>
      <c r="BS440" s="56"/>
      <c r="BT440" s="56"/>
      <c r="BU440" s="56"/>
      <c r="BV440" s="56"/>
      <c r="BW440" s="56"/>
      <c r="BX440" s="56"/>
      <c r="BY440" s="56"/>
      <c r="BZ440" s="56"/>
      <c r="CA440" s="56"/>
    </row>
    <row r="441" spans="33:79" x14ac:dyDescent="0.25"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6"/>
      <c r="BG441" s="56"/>
      <c r="BH441" s="56"/>
      <c r="BI441" s="56"/>
      <c r="BJ441" s="56"/>
      <c r="BK441" s="56"/>
      <c r="BL441" s="56"/>
      <c r="BM441" s="56"/>
      <c r="BN441" s="56"/>
      <c r="BO441" s="56"/>
      <c r="BP441" s="56"/>
      <c r="BQ441" s="56"/>
      <c r="BR441" s="56"/>
      <c r="BS441" s="56"/>
      <c r="BT441" s="56"/>
      <c r="BU441" s="56"/>
      <c r="BV441" s="56"/>
      <c r="BW441" s="56"/>
      <c r="BX441" s="56"/>
      <c r="BY441" s="56"/>
      <c r="BZ441" s="56"/>
      <c r="CA441" s="56"/>
    </row>
    <row r="442" spans="33:79" x14ac:dyDescent="0.25"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56"/>
      <c r="BI442" s="56"/>
      <c r="BJ442" s="56"/>
      <c r="BK442" s="56"/>
      <c r="BL442" s="56"/>
      <c r="BM442" s="56"/>
      <c r="BN442" s="56"/>
      <c r="BO442" s="56"/>
      <c r="BP442" s="56"/>
      <c r="BQ442" s="56"/>
      <c r="BR442" s="56"/>
      <c r="BS442" s="56"/>
      <c r="BT442" s="56"/>
      <c r="BU442" s="56"/>
      <c r="BV442" s="56"/>
      <c r="BW442" s="56"/>
      <c r="BX442" s="56"/>
      <c r="BY442" s="56"/>
      <c r="BZ442" s="56"/>
      <c r="CA442" s="56"/>
    </row>
    <row r="443" spans="33:79" x14ac:dyDescent="0.25"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6"/>
      <c r="BG443" s="56"/>
      <c r="BH443" s="56"/>
      <c r="BI443" s="56"/>
      <c r="BJ443" s="56"/>
      <c r="BK443" s="56"/>
      <c r="BL443" s="56"/>
      <c r="BM443" s="56"/>
      <c r="BN443" s="56"/>
      <c r="BO443" s="56"/>
      <c r="BP443" s="56"/>
      <c r="BQ443" s="56"/>
      <c r="BR443" s="56"/>
      <c r="BS443" s="56"/>
      <c r="BT443" s="56"/>
      <c r="BU443" s="56"/>
      <c r="BV443" s="56"/>
      <c r="BW443" s="56"/>
      <c r="BX443" s="56"/>
      <c r="BY443" s="56"/>
      <c r="BZ443" s="56"/>
      <c r="CA443" s="56"/>
    </row>
    <row r="444" spans="33:79" x14ac:dyDescent="0.25"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6"/>
      <c r="BG444" s="56"/>
      <c r="BH444" s="56"/>
      <c r="BI444" s="56"/>
      <c r="BJ444" s="56"/>
      <c r="BK444" s="56"/>
      <c r="BL444" s="56"/>
      <c r="BM444" s="56"/>
      <c r="BN444" s="56"/>
      <c r="BO444" s="56"/>
      <c r="BP444" s="56"/>
      <c r="BQ444" s="56"/>
      <c r="BR444" s="56"/>
      <c r="BS444" s="56"/>
      <c r="BT444" s="56"/>
      <c r="BU444" s="56"/>
      <c r="BV444" s="56"/>
      <c r="BW444" s="56"/>
      <c r="BX444" s="56"/>
      <c r="BY444" s="56"/>
      <c r="BZ444" s="56"/>
      <c r="CA444" s="56"/>
    </row>
    <row r="445" spans="33:79" x14ac:dyDescent="0.25"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6"/>
      <c r="BG445" s="56"/>
      <c r="BH445" s="56"/>
      <c r="BI445" s="56"/>
      <c r="BJ445" s="56"/>
      <c r="BK445" s="56"/>
      <c r="BL445" s="56"/>
      <c r="BM445" s="56"/>
      <c r="BN445" s="56"/>
      <c r="BO445" s="56"/>
      <c r="BP445" s="56"/>
      <c r="BQ445" s="56"/>
      <c r="BR445" s="56"/>
      <c r="BS445" s="56"/>
      <c r="BT445" s="56"/>
      <c r="BU445" s="56"/>
      <c r="BV445" s="56"/>
      <c r="BW445" s="56"/>
      <c r="BX445" s="56"/>
      <c r="BY445" s="56"/>
      <c r="BZ445" s="56"/>
      <c r="CA445" s="56"/>
    </row>
    <row r="446" spans="33:79" x14ac:dyDescent="0.25"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  <c r="BC446" s="56"/>
      <c r="BD446" s="56"/>
      <c r="BE446" s="56"/>
      <c r="BF446" s="56"/>
      <c r="BG446" s="56"/>
      <c r="BH446" s="56"/>
      <c r="BI446" s="56"/>
      <c r="BJ446" s="56"/>
      <c r="BK446" s="56"/>
      <c r="BL446" s="56"/>
      <c r="BM446" s="56"/>
      <c r="BN446" s="56"/>
      <c r="BO446" s="56"/>
      <c r="BP446" s="56"/>
      <c r="BQ446" s="56"/>
      <c r="BR446" s="56"/>
      <c r="BS446" s="56"/>
      <c r="BT446" s="56"/>
      <c r="BU446" s="56"/>
      <c r="BV446" s="56"/>
      <c r="BW446" s="56"/>
      <c r="BX446" s="56"/>
      <c r="BY446" s="56"/>
      <c r="BZ446" s="56"/>
      <c r="CA446" s="56"/>
    </row>
    <row r="447" spans="33:79" x14ac:dyDescent="0.25"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  <c r="BC447" s="56"/>
      <c r="BD447" s="56"/>
      <c r="BE447" s="56"/>
      <c r="BF447" s="56"/>
      <c r="BG447" s="56"/>
      <c r="BH447" s="56"/>
      <c r="BI447" s="56"/>
      <c r="BJ447" s="56"/>
      <c r="BK447" s="56"/>
      <c r="BL447" s="56"/>
      <c r="BM447" s="56"/>
      <c r="BN447" s="56"/>
      <c r="BO447" s="56"/>
      <c r="BP447" s="56"/>
      <c r="BQ447" s="56"/>
      <c r="BR447" s="56"/>
      <c r="BS447" s="56"/>
      <c r="BT447" s="56"/>
      <c r="BU447" s="56"/>
      <c r="BV447" s="56"/>
      <c r="BW447" s="56"/>
      <c r="BX447" s="56"/>
      <c r="BY447" s="56"/>
      <c r="BZ447" s="56"/>
      <c r="CA447" s="56"/>
    </row>
    <row r="448" spans="33:79" x14ac:dyDescent="0.25"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  <c r="BC448" s="56"/>
      <c r="BD448" s="56"/>
      <c r="BE448" s="56"/>
      <c r="BF448" s="56"/>
      <c r="BG448" s="56"/>
      <c r="BH448" s="56"/>
      <c r="BI448" s="56"/>
      <c r="BJ448" s="56"/>
      <c r="BK448" s="56"/>
      <c r="BL448" s="56"/>
      <c r="BM448" s="56"/>
      <c r="BN448" s="56"/>
      <c r="BO448" s="56"/>
      <c r="BP448" s="56"/>
      <c r="BQ448" s="56"/>
      <c r="BR448" s="56"/>
      <c r="BS448" s="56"/>
      <c r="BT448" s="56"/>
      <c r="BU448" s="56"/>
      <c r="BV448" s="56"/>
      <c r="BW448" s="56"/>
      <c r="BX448" s="56"/>
      <c r="BY448" s="56"/>
      <c r="BZ448" s="56"/>
      <c r="CA448" s="56"/>
    </row>
    <row r="449" spans="33:79" x14ac:dyDescent="0.25"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6"/>
      <c r="BG449" s="56"/>
      <c r="BH449" s="56"/>
      <c r="BI449" s="56"/>
      <c r="BJ449" s="56"/>
      <c r="BK449" s="56"/>
      <c r="BL449" s="56"/>
      <c r="BM449" s="56"/>
      <c r="BN449" s="56"/>
      <c r="BO449" s="56"/>
      <c r="BP449" s="56"/>
      <c r="BQ449" s="56"/>
      <c r="BR449" s="56"/>
      <c r="BS449" s="56"/>
      <c r="BT449" s="56"/>
      <c r="BU449" s="56"/>
      <c r="BV449" s="56"/>
      <c r="BW449" s="56"/>
      <c r="BX449" s="56"/>
      <c r="BY449" s="56"/>
      <c r="BZ449" s="56"/>
      <c r="CA449" s="56"/>
    </row>
    <row r="450" spans="33:79" x14ac:dyDescent="0.25"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6"/>
      <c r="BG450" s="56"/>
      <c r="BH450" s="56"/>
      <c r="BI450" s="56"/>
      <c r="BJ450" s="56"/>
      <c r="BK450" s="56"/>
      <c r="BL450" s="56"/>
      <c r="BM450" s="56"/>
      <c r="BN450" s="56"/>
      <c r="BO450" s="56"/>
      <c r="BP450" s="56"/>
      <c r="BQ450" s="56"/>
      <c r="BR450" s="56"/>
      <c r="BS450" s="56"/>
      <c r="BT450" s="56"/>
      <c r="BU450" s="56"/>
      <c r="BV450" s="56"/>
      <c r="BW450" s="56"/>
      <c r="BX450" s="56"/>
      <c r="BY450" s="56"/>
      <c r="BZ450" s="56"/>
      <c r="CA450" s="56"/>
    </row>
    <row r="451" spans="33:79" x14ac:dyDescent="0.25"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6"/>
      <c r="BG451" s="56"/>
      <c r="BH451" s="56"/>
      <c r="BI451" s="56"/>
      <c r="BJ451" s="56"/>
      <c r="BK451" s="56"/>
      <c r="BL451" s="56"/>
      <c r="BM451" s="56"/>
      <c r="BN451" s="56"/>
      <c r="BO451" s="56"/>
      <c r="BP451" s="56"/>
      <c r="BQ451" s="56"/>
      <c r="BR451" s="56"/>
      <c r="BS451" s="56"/>
      <c r="BT451" s="56"/>
      <c r="BU451" s="56"/>
      <c r="BV451" s="56"/>
      <c r="BW451" s="56"/>
      <c r="BX451" s="56"/>
      <c r="BY451" s="56"/>
      <c r="BZ451" s="56"/>
      <c r="CA451" s="56"/>
    </row>
    <row r="452" spans="33:79" x14ac:dyDescent="0.25"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6"/>
      <c r="BG452" s="56"/>
      <c r="BH452" s="56"/>
      <c r="BI452" s="56"/>
      <c r="BJ452" s="56"/>
      <c r="BK452" s="56"/>
      <c r="BL452" s="56"/>
      <c r="BM452" s="56"/>
      <c r="BN452" s="56"/>
      <c r="BO452" s="56"/>
      <c r="BP452" s="56"/>
      <c r="BQ452" s="56"/>
      <c r="BR452" s="56"/>
      <c r="BS452" s="56"/>
      <c r="BT452" s="56"/>
      <c r="BU452" s="56"/>
      <c r="BV452" s="56"/>
      <c r="BW452" s="56"/>
      <c r="BX452" s="56"/>
      <c r="BY452" s="56"/>
      <c r="BZ452" s="56"/>
      <c r="CA452" s="56"/>
    </row>
    <row r="453" spans="33:79" x14ac:dyDescent="0.25"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  <c r="BC453" s="56"/>
      <c r="BD453" s="56"/>
      <c r="BE453" s="56"/>
      <c r="BF453" s="56"/>
      <c r="BG453" s="56"/>
      <c r="BH453" s="56"/>
      <c r="BI453" s="56"/>
      <c r="BJ453" s="56"/>
      <c r="BK453" s="56"/>
      <c r="BL453" s="56"/>
      <c r="BM453" s="56"/>
      <c r="BN453" s="56"/>
      <c r="BO453" s="56"/>
      <c r="BP453" s="56"/>
      <c r="BQ453" s="56"/>
      <c r="BR453" s="56"/>
      <c r="BS453" s="56"/>
      <c r="BT453" s="56"/>
      <c r="BU453" s="56"/>
      <c r="BV453" s="56"/>
      <c r="BW453" s="56"/>
      <c r="BX453" s="56"/>
      <c r="BY453" s="56"/>
      <c r="BZ453" s="56"/>
      <c r="CA453" s="56"/>
    </row>
    <row r="454" spans="33:79" x14ac:dyDescent="0.25"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  <c r="BC454" s="56"/>
      <c r="BD454" s="56"/>
      <c r="BE454" s="56"/>
      <c r="BF454" s="56"/>
      <c r="BG454" s="56"/>
      <c r="BH454" s="56"/>
      <c r="BI454" s="56"/>
      <c r="BJ454" s="56"/>
      <c r="BK454" s="56"/>
      <c r="BL454" s="56"/>
      <c r="BM454" s="56"/>
      <c r="BN454" s="56"/>
      <c r="BO454" s="56"/>
      <c r="BP454" s="56"/>
      <c r="BQ454" s="56"/>
      <c r="BR454" s="56"/>
      <c r="BS454" s="56"/>
      <c r="BT454" s="56"/>
      <c r="BU454" s="56"/>
      <c r="BV454" s="56"/>
      <c r="BW454" s="56"/>
      <c r="BX454" s="56"/>
      <c r="BY454" s="56"/>
      <c r="BZ454" s="56"/>
      <c r="CA454" s="56"/>
    </row>
    <row r="455" spans="33:79" x14ac:dyDescent="0.25"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  <c r="BC455" s="56"/>
      <c r="BD455" s="56"/>
      <c r="BE455" s="56"/>
      <c r="BF455" s="56"/>
      <c r="BG455" s="56"/>
      <c r="BH455" s="56"/>
      <c r="BI455" s="56"/>
      <c r="BJ455" s="56"/>
      <c r="BK455" s="56"/>
      <c r="BL455" s="56"/>
      <c r="BM455" s="56"/>
      <c r="BN455" s="56"/>
      <c r="BO455" s="56"/>
      <c r="BP455" s="56"/>
      <c r="BQ455" s="56"/>
      <c r="BR455" s="56"/>
      <c r="BS455" s="56"/>
      <c r="BT455" s="56"/>
      <c r="BU455" s="56"/>
      <c r="BV455" s="56"/>
      <c r="BW455" s="56"/>
      <c r="BX455" s="56"/>
      <c r="BY455" s="56"/>
      <c r="BZ455" s="56"/>
      <c r="CA455" s="56"/>
    </row>
    <row r="456" spans="33:79" x14ac:dyDescent="0.25"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6"/>
      <c r="BG456" s="56"/>
      <c r="BH456" s="56"/>
      <c r="BI456" s="56"/>
      <c r="BJ456" s="56"/>
      <c r="BK456" s="56"/>
      <c r="BL456" s="56"/>
      <c r="BM456" s="56"/>
      <c r="BN456" s="56"/>
      <c r="BO456" s="56"/>
      <c r="BP456" s="56"/>
      <c r="BQ456" s="56"/>
      <c r="BR456" s="56"/>
      <c r="BS456" s="56"/>
      <c r="BT456" s="56"/>
      <c r="BU456" s="56"/>
      <c r="BV456" s="56"/>
      <c r="BW456" s="56"/>
      <c r="BX456" s="56"/>
      <c r="BY456" s="56"/>
      <c r="BZ456" s="56"/>
      <c r="CA456" s="56"/>
    </row>
    <row r="457" spans="33:79" x14ac:dyDescent="0.25"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  <c r="BC457" s="56"/>
      <c r="BD457" s="56"/>
      <c r="BE457" s="56"/>
      <c r="BF457" s="56"/>
      <c r="BG457" s="56"/>
      <c r="BH457" s="56"/>
      <c r="BI457" s="56"/>
      <c r="BJ457" s="56"/>
      <c r="BK457" s="56"/>
      <c r="BL457" s="56"/>
      <c r="BM457" s="56"/>
      <c r="BN457" s="56"/>
      <c r="BO457" s="56"/>
      <c r="BP457" s="56"/>
      <c r="BQ457" s="56"/>
      <c r="BR457" s="56"/>
      <c r="BS457" s="56"/>
      <c r="BT457" s="56"/>
      <c r="BU457" s="56"/>
      <c r="BV457" s="56"/>
      <c r="BW457" s="56"/>
      <c r="BX457" s="56"/>
      <c r="BY457" s="56"/>
      <c r="BZ457" s="56"/>
      <c r="CA457" s="56"/>
    </row>
    <row r="458" spans="33:79" x14ac:dyDescent="0.25"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  <c r="BC458" s="56"/>
      <c r="BD458" s="56"/>
      <c r="BE458" s="56"/>
      <c r="BF458" s="56"/>
      <c r="BG458" s="56"/>
      <c r="BH458" s="56"/>
      <c r="BI458" s="56"/>
      <c r="BJ458" s="56"/>
      <c r="BK458" s="56"/>
      <c r="BL458" s="56"/>
      <c r="BM458" s="56"/>
      <c r="BN458" s="56"/>
      <c r="BO458" s="56"/>
      <c r="BP458" s="56"/>
      <c r="BQ458" s="56"/>
      <c r="BR458" s="56"/>
      <c r="BS458" s="56"/>
      <c r="BT458" s="56"/>
      <c r="BU458" s="56"/>
      <c r="BV458" s="56"/>
      <c r="BW458" s="56"/>
      <c r="BX458" s="56"/>
      <c r="BY458" s="56"/>
      <c r="BZ458" s="56"/>
      <c r="CA458" s="56"/>
    </row>
    <row r="459" spans="33:79" x14ac:dyDescent="0.25"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  <c r="BC459" s="56"/>
      <c r="BD459" s="56"/>
      <c r="BE459" s="56"/>
      <c r="BF459" s="56"/>
      <c r="BG459" s="56"/>
      <c r="BH459" s="56"/>
      <c r="BI459" s="56"/>
      <c r="BJ459" s="56"/>
      <c r="BK459" s="56"/>
      <c r="BL459" s="56"/>
      <c r="BM459" s="56"/>
      <c r="BN459" s="56"/>
      <c r="BO459" s="56"/>
      <c r="BP459" s="56"/>
      <c r="BQ459" s="56"/>
      <c r="BR459" s="56"/>
      <c r="BS459" s="56"/>
      <c r="BT459" s="56"/>
      <c r="BU459" s="56"/>
      <c r="BV459" s="56"/>
      <c r="BW459" s="56"/>
      <c r="BX459" s="56"/>
      <c r="BY459" s="56"/>
      <c r="BZ459" s="56"/>
      <c r="CA459" s="56"/>
    </row>
    <row r="460" spans="33:79" x14ac:dyDescent="0.25"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  <c r="BC460" s="56"/>
      <c r="BD460" s="56"/>
      <c r="BE460" s="56"/>
      <c r="BF460" s="56"/>
      <c r="BG460" s="56"/>
      <c r="BH460" s="56"/>
      <c r="BI460" s="56"/>
      <c r="BJ460" s="56"/>
      <c r="BK460" s="56"/>
      <c r="BL460" s="56"/>
      <c r="BM460" s="56"/>
      <c r="BN460" s="56"/>
      <c r="BO460" s="56"/>
      <c r="BP460" s="56"/>
      <c r="BQ460" s="56"/>
      <c r="BR460" s="56"/>
      <c r="BS460" s="56"/>
      <c r="BT460" s="56"/>
      <c r="BU460" s="56"/>
      <c r="BV460" s="56"/>
      <c r="BW460" s="56"/>
      <c r="BX460" s="56"/>
      <c r="BY460" s="56"/>
      <c r="BZ460" s="56"/>
      <c r="CA460" s="56"/>
    </row>
    <row r="461" spans="33:79" x14ac:dyDescent="0.25"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  <c r="BC461" s="56"/>
      <c r="BD461" s="56"/>
      <c r="BE461" s="56"/>
      <c r="BF461" s="56"/>
      <c r="BG461" s="56"/>
      <c r="BH461" s="56"/>
      <c r="BI461" s="56"/>
      <c r="BJ461" s="56"/>
      <c r="BK461" s="56"/>
      <c r="BL461" s="56"/>
      <c r="BM461" s="56"/>
      <c r="BN461" s="56"/>
      <c r="BO461" s="56"/>
      <c r="BP461" s="56"/>
      <c r="BQ461" s="56"/>
      <c r="BR461" s="56"/>
      <c r="BS461" s="56"/>
      <c r="BT461" s="56"/>
      <c r="BU461" s="56"/>
      <c r="BV461" s="56"/>
      <c r="BW461" s="56"/>
      <c r="BX461" s="56"/>
      <c r="BY461" s="56"/>
      <c r="BZ461" s="56"/>
      <c r="CA461" s="56"/>
    </row>
    <row r="462" spans="33:79" x14ac:dyDescent="0.25"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6"/>
      <c r="BG462" s="56"/>
      <c r="BH462" s="56"/>
      <c r="BI462" s="56"/>
      <c r="BJ462" s="56"/>
      <c r="BK462" s="56"/>
      <c r="BL462" s="56"/>
      <c r="BM462" s="56"/>
      <c r="BN462" s="56"/>
      <c r="BO462" s="56"/>
      <c r="BP462" s="56"/>
      <c r="BQ462" s="56"/>
      <c r="BR462" s="56"/>
      <c r="BS462" s="56"/>
      <c r="BT462" s="56"/>
      <c r="BU462" s="56"/>
      <c r="BV462" s="56"/>
      <c r="BW462" s="56"/>
      <c r="BX462" s="56"/>
      <c r="BY462" s="56"/>
      <c r="BZ462" s="56"/>
      <c r="CA462" s="56"/>
    </row>
    <row r="463" spans="33:79" x14ac:dyDescent="0.25"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  <c r="BC463" s="56"/>
      <c r="BD463" s="56"/>
      <c r="BE463" s="56"/>
      <c r="BF463" s="56"/>
      <c r="BG463" s="56"/>
      <c r="BH463" s="56"/>
      <c r="BI463" s="56"/>
      <c r="BJ463" s="56"/>
      <c r="BK463" s="56"/>
      <c r="BL463" s="56"/>
      <c r="BM463" s="56"/>
      <c r="BN463" s="56"/>
      <c r="BO463" s="56"/>
      <c r="BP463" s="56"/>
      <c r="BQ463" s="56"/>
      <c r="BR463" s="56"/>
      <c r="BS463" s="56"/>
      <c r="BT463" s="56"/>
      <c r="BU463" s="56"/>
      <c r="BV463" s="56"/>
      <c r="BW463" s="56"/>
      <c r="BX463" s="56"/>
      <c r="BY463" s="56"/>
      <c r="BZ463" s="56"/>
      <c r="CA463" s="56"/>
    </row>
    <row r="464" spans="33:79" x14ac:dyDescent="0.25"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6"/>
      <c r="BG464" s="56"/>
      <c r="BH464" s="56"/>
      <c r="BI464" s="56"/>
      <c r="BJ464" s="56"/>
      <c r="BK464" s="56"/>
      <c r="BL464" s="56"/>
      <c r="BM464" s="56"/>
      <c r="BN464" s="56"/>
      <c r="BO464" s="56"/>
      <c r="BP464" s="56"/>
      <c r="BQ464" s="56"/>
      <c r="BR464" s="56"/>
      <c r="BS464" s="56"/>
      <c r="BT464" s="56"/>
      <c r="BU464" s="56"/>
      <c r="BV464" s="56"/>
      <c r="BW464" s="56"/>
      <c r="BX464" s="56"/>
      <c r="BY464" s="56"/>
      <c r="BZ464" s="56"/>
      <c r="CA464" s="56"/>
    </row>
    <row r="465" spans="33:79" x14ac:dyDescent="0.25"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  <c r="BC465" s="56"/>
      <c r="BD465" s="56"/>
      <c r="BE465" s="56"/>
      <c r="BF465" s="56"/>
      <c r="BG465" s="56"/>
      <c r="BH465" s="56"/>
      <c r="BI465" s="56"/>
      <c r="BJ465" s="56"/>
      <c r="BK465" s="56"/>
      <c r="BL465" s="56"/>
      <c r="BM465" s="56"/>
      <c r="BN465" s="56"/>
      <c r="BO465" s="56"/>
      <c r="BP465" s="56"/>
      <c r="BQ465" s="56"/>
      <c r="BR465" s="56"/>
      <c r="BS465" s="56"/>
      <c r="BT465" s="56"/>
      <c r="BU465" s="56"/>
      <c r="BV465" s="56"/>
      <c r="BW465" s="56"/>
      <c r="BX465" s="56"/>
      <c r="BY465" s="56"/>
      <c r="BZ465" s="56"/>
      <c r="CA465" s="56"/>
    </row>
    <row r="466" spans="33:79" x14ac:dyDescent="0.25"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  <c r="BC466" s="56"/>
      <c r="BD466" s="56"/>
      <c r="BE466" s="56"/>
      <c r="BF466" s="56"/>
      <c r="BG466" s="56"/>
      <c r="BH466" s="56"/>
      <c r="BI466" s="56"/>
      <c r="BJ466" s="56"/>
      <c r="BK466" s="56"/>
      <c r="BL466" s="56"/>
      <c r="BM466" s="56"/>
      <c r="BN466" s="56"/>
      <c r="BO466" s="56"/>
      <c r="BP466" s="56"/>
      <c r="BQ466" s="56"/>
      <c r="BR466" s="56"/>
      <c r="BS466" s="56"/>
      <c r="BT466" s="56"/>
      <c r="BU466" s="56"/>
      <c r="BV466" s="56"/>
      <c r="BW466" s="56"/>
      <c r="BX466" s="56"/>
      <c r="BY466" s="56"/>
      <c r="BZ466" s="56"/>
      <c r="CA466" s="56"/>
    </row>
    <row r="467" spans="33:79" x14ac:dyDescent="0.25"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56"/>
      <c r="BE467" s="56"/>
      <c r="BF467" s="56"/>
      <c r="BG467" s="56"/>
      <c r="BH467" s="56"/>
      <c r="BI467" s="56"/>
      <c r="BJ467" s="56"/>
      <c r="BK467" s="56"/>
      <c r="BL467" s="56"/>
      <c r="BM467" s="56"/>
      <c r="BN467" s="56"/>
      <c r="BO467" s="56"/>
      <c r="BP467" s="56"/>
      <c r="BQ467" s="56"/>
      <c r="BR467" s="56"/>
      <c r="BS467" s="56"/>
      <c r="BT467" s="56"/>
      <c r="BU467" s="56"/>
      <c r="BV467" s="56"/>
      <c r="BW467" s="56"/>
      <c r="BX467" s="56"/>
      <c r="BY467" s="56"/>
      <c r="BZ467" s="56"/>
      <c r="CA467" s="56"/>
    </row>
    <row r="468" spans="33:79" x14ac:dyDescent="0.25"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  <c r="BC468" s="56"/>
      <c r="BD468" s="56"/>
      <c r="BE468" s="56"/>
      <c r="BF468" s="56"/>
      <c r="BG468" s="56"/>
      <c r="BH468" s="56"/>
      <c r="BI468" s="56"/>
      <c r="BJ468" s="56"/>
      <c r="BK468" s="56"/>
      <c r="BL468" s="56"/>
      <c r="BM468" s="56"/>
      <c r="BN468" s="56"/>
      <c r="BO468" s="56"/>
      <c r="BP468" s="56"/>
      <c r="BQ468" s="56"/>
      <c r="BR468" s="56"/>
      <c r="BS468" s="56"/>
      <c r="BT468" s="56"/>
      <c r="BU468" s="56"/>
      <c r="BV468" s="56"/>
      <c r="BW468" s="56"/>
      <c r="BX468" s="56"/>
      <c r="BY468" s="56"/>
      <c r="BZ468" s="56"/>
      <c r="CA468" s="56"/>
    </row>
    <row r="469" spans="33:79" x14ac:dyDescent="0.25"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  <c r="BC469" s="56"/>
      <c r="BD469" s="56"/>
      <c r="BE469" s="56"/>
      <c r="BF469" s="56"/>
      <c r="BG469" s="56"/>
      <c r="BH469" s="56"/>
      <c r="BI469" s="56"/>
      <c r="BJ469" s="56"/>
      <c r="BK469" s="56"/>
      <c r="BL469" s="56"/>
      <c r="BM469" s="56"/>
      <c r="BN469" s="56"/>
      <c r="BO469" s="56"/>
      <c r="BP469" s="56"/>
      <c r="BQ469" s="56"/>
      <c r="BR469" s="56"/>
      <c r="BS469" s="56"/>
      <c r="BT469" s="56"/>
      <c r="BU469" s="56"/>
      <c r="BV469" s="56"/>
      <c r="BW469" s="56"/>
      <c r="BX469" s="56"/>
      <c r="BY469" s="56"/>
      <c r="BZ469" s="56"/>
      <c r="CA469" s="56"/>
    </row>
    <row r="470" spans="33:79" x14ac:dyDescent="0.25"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  <c r="BC470" s="56"/>
      <c r="BD470" s="56"/>
      <c r="BE470" s="56"/>
      <c r="BF470" s="56"/>
      <c r="BG470" s="56"/>
      <c r="BH470" s="56"/>
      <c r="BI470" s="56"/>
      <c r="BJ470" s="56"/>
      <c r="BK470" s="56"/>
      <c r="BL470" s="56"/>
      <c r="BM470" s="56"/>
      <c r="BN470" s="56"/>
      <c r="BO470" s="56"/>
      <c r="BP470" s="56"/>
      <c r="BQ470" s="56"/>
      <c r="BR470" s="56"/>
      <c r="BS470" s="56"/>
      <c r="BT470" s="56"/>
      <c r="BU470" s="56"/>
      <c r="BV470" s="56"/>
      <c r="BW470" s="56"/>
      <c r="BX470" s="56"/>
      <c r="BY470" s="56"/>
      <c r="BZ470" s="56"/>
      <c r="CA470" s="56"/>
    </row>
    <row r="471" spans="33:79" x14ac:dyDescent="0.25"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  <c r="BC471" s="56"/>
      <c r="BD471" s="56"/>
      <c r="BE471" s="56"/>
      <c r="BF471" s="56"/>
      <c r="BG471" s="56"/>
      <c r="BH471" s="56"/>
      <c r="BI471" s="56"/>
      <c r="BJ471" s="56"/>
      <c r="BK471" s="56"/>
      <c r="BL471" s="56"/>
      <c r="BM471" s="56"/>
      <c r="BN471" s="56"/>
      <c r="BO471" s="56"/>
      <c r="BP471" s="56"/>
      <c r="BQ471" s="56"/>
      <c r="BR471" s="56"/>
      <c r="BS471" s="56"/>
      <c r="BT471" s="56"/>
      <c r="BU471" s="56"/>
      <c r="BV471" s="56"/>
      <c r="BW471" s="56"/>
      <c r="BX471" s="56"/>
      <c r="BY471" s="56"/>
      <c r="BZ471" s="56"/>
      <c r="CA471" s="56"/>
    </row>
    <row r="472" spans="33:79" x14ac:dyDescent="0.25"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  <c r="BC472" s="56"/>
      <c r="BD472" s="56"/>
      <c r="BE472" s="56"/>
      <c r="BF472" s="56"/>
      <c r="BG472" s="56"/>
      <c r="BH472" s="56"/>
      <c r="BI472" s="56"/>
      <c r="BJ472" s="56"/>
      <c r="BK472" s="56"/>
      <c r="BL472" s="56"/>
      <c r="BM472" s="56"/>
      <c r="BN472" s="56"/>
      <c r="BO472" s="56"/>
      <c r="BP472" s="56"/>
      <c r="BQ472" s="56"/>
      <c r="BR472" s="56"/>
      <c r="BS472" s="56"/>
      <c r="BT472" s="56"/>
      <c r="BU472" s="56"/>
      <c r="BV472" s="56"/>
      <c r="BW472" s="56"/>
      <c r="BX472" s="56"/>
      <c r="BY472" s="56"/>
      <c r="BZ472" s="56"/>
      <c r="CA472" s="56"/>
    </row>
    <row r="473" spans="33:79" x14ac:dyDescent="0.25"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  <c r="BC473" s="56"/>
      <c r="BD473" s="56"/>
      <c r="BE473" s="56"/>
      <c r="BF473" s="56"/>
      <c r="BG473" s="56"/>
      <c r="BH473" s="56"/>
      <c r="BI473" s="56"/>
      <c r="BJ473" s="56"/>
      <c r="BK473" s="56"/>
      <c r="BL473" s="56"/>
      <c r="BM473" s="56"/>
      <c r="BN473" s="56"/>
      <c r="BO473" s="56"/>
      <c r="BP473" s="56"/>
      <c r="BQ473" s="56"/>
      <c r="BR473" s="56"/>
      <c r="BS473" s="56"/>
      <c r="BT473" s="56"/>
      <c r="BU473" s="56"/>
      <c r="BV473" s="56"/>
      <c r="BW473" s="56"/>
      <c r="BX473" s="56"/>
      <c r="BY473" s="56"/>
      <c r="BZ473" s="56"/>
      <c r="CA473" s="56"/>
    </row>
    <row r="474" spans="33:79" x14ac:dyDescent="0.25"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  <c r="BC474" s="56"/>
      <c r="BD474" s="56"/>
      <c r="BE474" s="56"/>
      <c r="BF474" s="56"/>
      <c r="BG474" s="56"/>
      <c r="BH474" s="56"/>
      <c r="BI474" s="56"/>
      <c r="BJ474" s="56"/>
      <c r="BK474" s="56"/>
      <c r="BL474" s="56"/>
      <c r="BM474" s="56"/>
      <c r="BN474" s="56"/>
      <c r="BO474" s="56"/>
      <c r="BP474" s="56"/>
      <c r="BQ474" s="56"/>
      <c r="BR474" s="56"/>
      <c r="BS474" s="56"/>
      <c r="BT474" s="56"/>
      <c r="BU474" s="56"/>
      <c r="BV474" s="56"/>
      <c r="BW474" s="56"/>
      <c r="BX474" s="56"/>
      <c r="BY474" s="56"/>
      <c r="BZ474" s="56"/>
      <c r="CA474" s="56"/>
    </row>
    <row r="475" spans="33:79" x14ac:dyDescent="0.25"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  <c r="BC475" s="56"/>
      <c r="BD475" s="56"/>
      <c r="BE475" s="56"/>
      <c r="BF475" s="56"/>
      <c r="BG475" s="56"/>
      <c r="BH475" s="56"/>
      <c r="BI475" s="56"/>
      <c r="BJ475" s="56"/>
      <c r="BK475" s="56"/>
      <c r="BL475" s="56"/>
      <c r="BM475" s="56"/>
      <c r="BN475" s="56"/>
      <c r="BO475" s="56"/>
      <c r="BP475" s="56"/>
      <c r="BQ475" s="56"/>
      <c r="BR475" s="56"/>
      <c r="BS475" s="56"/>
      <c r="BT475" s="56"/>
      <c r="BU475" s="56"/>
      <c r="BV475" s="56"/>
      <c r="BW475" s="56"/>
      <c r="BX475" s="56"/>
      <c r="BY475" s="56"/>
      <c r="BZ475" s="56"/>
      <c r="CA475" s="56"/>
    </row>
    <row r="476" spans="33:79" x14ac:dyDescent="0.25"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  <c r="BC476" s="56"/>
      <c r="BD476" s="56"/>
      <c r="BE476" s="56"/>
      <c r="BF476" s="56"/>
      <c r="BG476" s="56"/>
      <c r="BH476" s="56"/>
      <c r="BI476" s="56"/>
      <c r="BJ476" s="56"/>
      <c r="BK476" s="56"/>
      <c r="BL476" s="56"/>
      <c r="BM476" s="56"/>
      <c r="BN476" s="56"/>
      <c r="BO476" s="56"/>
      <c r="BP476" s="56"/>
      <c r="BQ476" s="56"/>
      <c r="BR476" s="56"/>
      <c r="BS476" s="56"/>
      <c r="BT476" s="56"/>
      <c r="BU476" s="56"/>
      <c r="BV476" s="56"/>
      <c r="BW476" s="56"/>
      <c r="BX476" s="56"/>
      <c r="BY476" s="56"/>
      <c r="BZ476" s="56"/>
      <c r="CA476" s="56"/>
    </row>
    <row r="477" spans="33:79" x14ac:dyDescent="0.25"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  <c r="BC477" s="56"/>
      <c r="BD477" s="56"/>
      <c r="BE477" s="56"/>
      <c r="BF477" s="56"/>
      <c r="BG477" s="56"/>
      <c r="BH477" s="56"/>
      <c r="BI477" s="56"/>
      <c r="BJ477" s="56"/>
      <c r="BK477" s="56"/>
      <c r="BL477" s="56"/>
      <c r="BM477" s="56"/>
      <c r="BN477" s="56"/>
      <c r="BO477" s="56"/>
      <c r="BP477" s="56"/>
      <c r="BQ477" s="56"/>
      <c r="BR477" s="56"/>
      <c r="BS477" s="56"/>
      <c r="BT477" s="56"/>
      <c r="BU477" s="56"/>
      <c r="BV477" s="56"/>
      <c r="BW477" s="56"/>
      <c r="BX477" s="56"/>
      <c r="BY477" s="56"/>
      <c r="BZ477" s="56"/>
      <c r="CA477" s="56"/>
    </row>
    <row r="478" spans="33:79" x14ac:dyDescent="0.25"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  <c r="BC478" s="56"/>
      <c r="BD478" s="56"/>
      <c r="BE478" s="56"/>
      <c r="BF478" s="56"/>
      <c r="BG478" s="56"/>
      <c r="BH478" s="56"/>
      <c r="BI478" s="56"/>
      <c r="BJ478" s="56"/>
      <c r="BK478" s="56"/>
      <c r="BL478" s="56"/>
      <c r="BM478" s="56"/>
      <c r="BN478" s="56"/>
      <c r="BO478" s="56"/>
      <c r="BP478" s="56"/>
      <c r="BQ478" s="56"/>
      <c r="BR478" s="56"/>
      <c r="BS478" s="56"/>
      <c r="BT478" s="56"/>
      <c r="BU478" s="56"/>
      <c r="BV478" s="56"/>
      <c r="BW478" s="56"/>
      <c r="BX478" s="56"/>
      <c r="BY478" s="56"/>
      <c r="BZ478" s="56"/>
      <c r="CA478" s="56"/>
    </row>
    <row r="479" spans="33:79" x14ac:dyDescent="0.25"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  <c r="BC479" s="56"/>
      <c r="BD479" s="56"/>
      <c r="BE479" s="56"/>
      <c r="BF479" s="56"/>
      <c r="BG479" s="56"/>
      <c r="BH479" s="56"/>
      <c r="BI479" s="56"/>
      <c r="BJ479" s="56"/>
      <c r="BK479" s="56"/>
      <c r="BL479" s="56"/>
      <c r="BM479" s="56"/>
      <c r="BN479" s="56"/>
      <c r="BO479" s="56"/>
      <c r="BP479" s="56"/>
      <c r="BQ479" s="56"/>
      <c r="BR479" s="56"/>
      <c r="BS479" s="56"/>
      <c r="BT479" s="56"/>
      <c r="BU479" s="56"/>
      <c r="BV479" s="56"/>
      <c r="BW479" s="56"/>
      <c r="BX479" s="56"/>
      <c r="BY479" s="56"/>
      <c r="BZ479" s="56"/>
      <c r="CA479" s="56"/>
    </row>
    <row r="480" spans="33:79" x14ac:dyDescent="0.25"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  <c r="BC480" s="56"/>
      <c r="BD480" s="56"/>
      <c r="BE480" s="56"/>
      <c r="BF480" s="56"/>
      <c r="BG480" s="56"/>
      <c r="BH480" s="56"/>
      <c r="BI480" s="56"/>
      <c r="BJ480" s="56"/>
      <c r="BK480" s="56"/>
      <c r="BL480" s="56"/>
      <c r="BM480" s="56"/>
      <c r="BN480" s="56"/>
      <c r="BO480" s="56"/>
      <c r="BP480" s="56"/>
      <c r="BQ480" s="56"/>
      <c r="BR480" s="56"/>
      <c r="BS480" s="56"/>
      <c r="BT480" s="56"/>
      <c r="BU480" s="56"/>
      <c r="BV480" s="56"/>
      <c r="BW480" s="56"/>
      <c r="BX480" s="56"/>
      <c r="BY480" s="56"/>
      <c r="BZ480" s="56"/>
      <c r="CA480" s="56"/>
    </row>
    <row r="481" spans="33:79" x14ac:dyDescent="0.25"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  <c r="BC481" s="56"/>
      <c r="BD481" s="56"/>
      <c r="BE481" s="56"/>
      <c r="BF481" s="56"/>
      <c r="BG481" s="56"/>
      <c r="BH481" s="56"/>
      <c r="BI481" s="56"/>
      <c r="BJ481" s="56"/>
      <c r="BK481" s="56"/>
      <c r="BL481" s="56"/>
      <c r="BM481" s="56"/>
      <c r="BN481" s="56"/>
      <c r="BO481" s="56"/>
      <c r="BP481" s="56"/>
      <c r="BQ481" s="56"/>
      <c r="BR481" s="56"/>
      <c r="BS481" s="56"/>
      <c r="BT481" s="56"/>
      <c r="BU481" s="56"/>
      <c r="BV481" s="56"/>
      <c r="BW481" s="56"/>
      <c r="BX481" s="56"/>
      <c r="BY481" s="56"/>
      <c r="BZ481" s="56"/>
      <c r="CA481" s="56"/>
    </row>
    <row r="482" spans="33:79" x14ac:dyDescent="0.25"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  <c r="BC482" s="56"/>
      <c r="BD482" s="56"/>
      <c r="BE482" s="56"/>
      <c r="BF482" s="56"/>
      <c r="BG482" s="56"/>
      <c r="BH482" s="56"/>
      <c r="BI482" s="56"/>
      <c r="BJ482" s="56"/>
      <c r="BK482" s="56"/>
      <c r="BL482" s="56"/>
      <c r="BM482" s="56"/>
      <c r="BN482" s="56"/>
      <c r="BO482" s="56"/>
      <c r="BP482" s="56"/>
      <c r="BQ482" s="56"/>
      <c r="BR482" s="56"/>
      <c r="BS482" s="56"/>
      <c r="BT482" s="56"/>
      <c r="BU482" s="56"/>
      <c r="BV482" s="56"/>
      <c r="BW482" s="56"/>
      <c r="BX482" s="56"/>
      <c r="BY482" s="56"/>
      <c r="BZ482" s="56"/>
      <c r="CA482" s="56"/>
    </row>
    <row r="483" spans="33:79" x14ac:dyDescent="0.25"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  <c r="BC483" s="56"/>
      <c r="BD483" s="56"/>
      <c r="BE483" s="56"/>
      <c r="BF483" s="56"/>
      <c r="BG483" s="56"/>
      <c r="BH483" s="56"/>
      <c r="BI483" s="56"/>
      <c r="BJ483" s="56"/>
      <c r="BK483" s="56"/>
      <c r="BL483" s="56"/>
      <c r="BM483" s="56"/>
      <c r="BN483" s="56"/>
      <c r="BO483" s="56"/>
      <c r="BP483" s="56"/>
      <c r="BQ483" s="56"/>
      <c r="BR483" s="56"/>
      <c r="BS483" s="56"/>
      <c r="BT483" s="56"/>
      <c r="BU483" s="56"/>
      <c r="BV483" s="56"/>
      <c r="BW483" s="56"/>
      <c r="BX483" s="56"/>
      <c r="BY483" s="56"/>
      <c r="BZ483" s="56"/>
      <c r="CA483" s="56"/>
    </row>
    <row r="484" spans="33:79" x14ac:dyDescent="0.25"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  <c r="BC484" s="56"/>
      <c r="BD484" s="56"/>
      <c r="BE484" s="56"/>
      <c r="BF484" s="56"/>
      <c r="BG484" s="56"/>
      <c r="BH484" s="56"/>
      <c r="BI484" s="56"/>
      <c r="BJ484" s="56"/>
      <c r="BK484" s="56"/>
      <c r="BL484" s="56"/>
      <c r="BM484" s="56"/>
      <c r="BN484" s="56"/>
      <c r="BO484" s="56"/>
      <c r="BP484" s="56"/>
      <c r="BQ484" s="56"/>
      <c r="BR484" s="56"/>
      <c r="BS484" s="56"/>
      <c r="BT484" s="56"/>
      <c r="BU484" s="56"/>
      <c r="BV484" s="56"/>
      <c r="BW484" s="56"/>
      <c r="BX484" s="56"/>
      <c r="BY484" s="56"/>
      <c r="BZ484" s="56"/>
      <c r="CA484" s="56"/>
    </row>
    <row r="485" spans="33:79" x14ac:dyDescent="0.25"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56"/>
      <c r="BI485" s="56"/>
      <c r="BJ485" s="56"/>
      <c r="BK485" s="56"/>
      <c r="BL485" s="56"/>
      <c r="BM485" s="56"/>
      <c r="BN485" s="56"/>
      <c r="BO485" s="56"/>
      <c r="BP485" s="56"/>
      <c r="BQ485" s="56"/>
      <c r="BR485" s="56"/>
      <c r="BS485" s="56"/>
      <c r="BT485" s="56"/>
      <c r="BU485" s="56"/>
      <c r="BV485" s="56"/>
      <c r="BW485" s="56"/>
      <c r="BX485" s="56"/>
      <c r="BY485" s="56"/>
      <c r="BZ485" s="56"/>
      <c r="CA485" s="56"/>
    </row>
    <row r="486" spans="33:79" x14ac:dyDescent="0.25"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56"/>
      <c r="BI486" s="56"/>
      <c r="BJ486" s="56"/>
      <c r="BK486" s="56"/>
      <c r="BL486" s="56"/>
      <c r="BM486" s="56"/>
      <c r="BN486" s="56"/>
      <c r="BO486" s="56"/>
      <c r="BP486" s="56"/>
      <c r="BQ486" s="56"/>
      <c r="BR486" s="56"/>
      <c r="BS486" s="56"/>
      <c r="BT486" s="56"/>
      <c r="BU486" s="56"/>
      <c r="BV486" s="56"/>
      <c r="BW486" s="56"/>
      <c r="BX486" s="56"/>
      <c r="BY486" s="56"/>
      <c r="BZ486" s="56"/>
      <c r="CA486" s="56"/>
    </row>
    <row r="487" spans="33:79" x14ac:dyDescent="0.25"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6"/>
      <c r="BG487" s="56"/>
      <c r="BH487" s="56"/>
      <c r="BI487" s="56"/>
      <c r="BJ487" s="56"/>
      <c r="BK487" s="56"/>
      <c r="BL487" s="56"/>
      <c r="BM487" s="56"/>
      <c r="BN487" s="56"/>
      <c r="BO487" s="56"/>
      <c r="BP487" s="56"/>
      <c r="BQ487" s="56"/>
      <c r="BR487" s="56"/>
      <c r="BS487" s="56"/>
      <c r="BT487" s="56"/>
      <c r="BU487" s="56"/>
      <c r="BV487" s="56"/>
      <c r="BW487" s="56"/>
      <c r="BX487" s="56"/>
      <c r="BY487" s="56"/>
      <c r="BZ487" s="56"/>
      <c r="CA487" s="56"/>
    </row>
    <row r="488" spans="33:79" x14ac:dyDescent="0.25"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6"/>
      <c r="BG488" s="56"/>
      <c r="BH488" s="56"/>
      <c r="BI488" s="56"/>
      <c r="BJ488" s="56"/>
      <c r="BK488" s="56"/>
      <c r="BL488" s="56"/>
      <c r="BM488" s="56"/>
      <c r="BN488" s="56"/>
      <c r="BO488" s="56"/>
      <c r="BP488" s="56"/>
      <c r="BQ488" s="56"/>
      <c r="BR488" s="56"/>
      <c r="BS488" s="56"/>
      <c r="BT488" s="56"/>
      <c r="BU488" s="56"/>
      <c r="BV488" s="56"/>
      <c r="BW488" s="56"/>
      <c r="BX488" s="56"/>
      <c r="BY488" s="56"/>
      <c r="BZ488" s="56"/>
      <c r="CA488" s="56"/>
    </row>
    <row r="489" spans="33:79" x14ac:dyDescent="0.25"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56"/>
      <c r="BF489" s="56"/>
      <c r="BG489" s="56"/>
      <c r="BH489" s="56"/>
      <c r="BI489" s="56"/>
      <c r="BJ489" s="56"/>
      <c r="BK489" s="56"/>
      <c r="BL489" s="56"/>
      <c r="BM489" s="56"/>
      <c r="BN489" s="56"/>
      <c r="BO489" s="56"/>
      <c r="BP489" s="56"/>
      <c r="BQ489" s="56"/>
      <c r="BR489" s="56"/>
      <c r="BS489" s="56"/>
      <c r="BT489" s="56"/>
      <c r="BU489" s="56"/>
      <c r="BV489" s="56"/>
      <c r="BW489" s="56"/>
      <c r="BX489" s="56"/>
      <c r="BY489" s="56"/>
      <c r="BZ489" s="56"/>
      <c r="CA489" s="56"/>
    </row>
    <row r="490" spans="33:79" x14ac:dyDescent="0.25"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  <c r="BE490" s="56"/>
      <c r="BF490" s="56"/>
      <c r="BG490" s="56"/>
      <c r="BH490" s="56"/>
      <c r="BI490" s="56"/>
      <c r="BJ490" s="56"/>
      <c r="BK490" s="56"/>
      <c r="BL490" s="56"/>
      <c r="BM490" s="56"/>
      <c r="BN490" s="56"/>
      <c r="BO490" s="56"/>
      <c r="BP490" s="56"/>
      <c r="BQ490" s="56"/>
      <c r="BR490" s="56"/>
      <c r="BS490" s="56"/>
      <c r="BT490" s="56"/>
      <c r="BU490" s="56"/>
      <c r="BV490" s="56"/>
      <c r="BW490" s="56"/>
      <c r="BX490" s="56"/>
      <c r="BY490" s="56"/>
      <c r="BZ490" s="56"/>
      <c r="CA490" s="56"/>
    </row>
    <row r="491" spans="33:79" x14ac:dyDescent="0.25"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  <c r="BE491" s="56"/>
      <c r="BF491" s="56"/>
      <c r="BG491" s="56"/>
      <c r="BH491" s="56"/>
      <c r="BI491" s="56"/>
      <c r="BJ491" s="56"/>
      <c r="BK491" s="56"/>
      <c r="BL491" s="56"/>
      <c r="BM491" s="56"/>
      <c r="BN491" s="56"/>
      <c r="BO491" s="56"/>
      <c r="BP491" s="56"/>
      <c r="BQ491" s="56"/>
      <c r="BR491" s="56"/>
      <c r="BS491" s="56"/>
      <c r="BT491" s="56"/>
      <c r="BU491" s="56"/>
      <c r="BV491" s="56"/>
      <c r="BW491" s="56"/>
      <c r="BX491" s="56"/>
      <c r="BY491" s="56"/>
      <c r="BZ491" s="56"/>
      <c r="CA491" s="56"/>
    </row>
    <row r="492" spans="33:79" x14ac:dyDescent="0.25"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  <c r="BE492" s="56"/>
      <c r="BF492" s="56"/>
      <c r="BG492" s="56"/>
      <c r="BH492" s="56"/>
      <c r="BI492" s="56"/>
      <c r="BJ492" s="56"/>
      <c r="BK492" s="56"/>
      <c r="BL492" s="56"/>
      <c r="BM492" s="56"/>
      <c r="BN492" s="56"/>
      <c r="BO492" s="56"/>
      <c r="BP492" s="56"/>
      <c r="BQ492" s="56"/>
      <c r="BR492" s="56"/>
      <c r="BS492" s="56"/>
      <c r="BT492" s="56"/>
      <c r="BU492" s="56"/>
      <c r="BV492" s="56"/>
      <c r="BW492" s="56"/>
      <c r="BX492" s="56"/>
      <c r="BY492" s="56"/>
      <c r="BZ492" s="56"/>
      <c r="CA492" s="56"/>
    </row>
    <row r="493" spans="33:79" x14ac:dyDescent="0.25"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56"/>
      <c r="BI493" s="56"/>
      <c r="BJ493" s="56"/>
      <c r="BK493" s="56"/>
      <c r="BL493" s="56"/>
      <c r="BM493" s="56"/>
      <c r="BN493" s="56"/>
      <c r="BO493" s="56"/>
      <c r="BP493" s="56"/>
      <c r="BQ493" s="56"/>
      <c r="BR493" s="56"/>
      <c r="BS493" s="56"/>
      <c r="BT493" s="56"/>
      <c r="BU493" s="56"/>
      <c r="BV493" s="56"/>
      <c r="BW493" s="56"/>
      <c r="BX493" s="56"/>
      <c r="BY493" s="56"/>
      <c r="BZ493" s="56"/>
      <c r="CA493" s="56"/>
    </row>
    <row r="494" spans="33:79" x14ac:dyDescent="0.25"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  <c r="BE494" s="56"/>
      <c r="BF494" s="56"/>
      <c r="BG494" s="56"/>
      <c r="BH494" s="56"/>
      <c r="BI494" s="56"/>
      <c r="BJ494" s="56"/>
      <c r="BK494" s="56"/>
      <c r="BL494" s="56"/>
      <c r="BM494" s="56"/>
      <c r="BN494" s="56"/>
      <c r="BO494" s="56"/>
      <c r="BP494" s="56"/>
      <c r="BQ494" s="56"/>
      <c r="BR494" s="56"/>
      <c r="BS494" s="56"/>
      <c r="BT494" s="56"/>
      <c r="BU494" s="56"/>
      <c r="BV494" s="56"/>
      <c r="BW494" s="56"/>
      <c r="BX494" s="56"/>
      <c r="BY494" s="56"/>
      <c r="BZ494" s="56"/>
      <c r="CA494" s="56"/>
    </row>
    <row r="495" spans="33:79" x14ac:dyDescent="0.25"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  <c r="BE495" s="56"/>
      <c r="BF495" s="56"/>
      <c r="BG495" s="56"/>
      <c r="BH495" s="56"/>
      <c r="BI495" s="56"/>
      <c r="BJ495" s="56"/>
      <c r="BK495" s="56"/>
      <c r="BL495" s="56"/>
      <c r="BM495" s="56"/>
      <c r="BN495" s="56"/>
      <c r="BO495" s="56"/>
      <c r="BP495" s="56"/>
      <c r="BQ495" s="56"/>
      <c r="BR495" s="56"/>
      <c r="BS495" s="56"/>
      <c r="BT495" s="56"/>
      <c r="BU495" s="56"/>
      <c r="BV495" s="56"/>
      <c r="BW495" s="56"/>
      <c r="BX495" s="56"/>
      <c r="BY495" s="56"/>
      <c r="BZ495" s="56"/>
      <c r="CA495" s="56"/>
    </row>
    <row r="496" spans="33:79" x14ac:dyDescent="0.25"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  <c r="BC496" s="56"/>
      <c r="BD496" s="56"/>
      <c r="BE496" s="56"/>
      <c r="BF496" s="56"/>
      <c r="BG496" s="56"/>
      <c r="BH496" s="56"/>
      <c r="BI496" s="56"/>
      <c r="BJ496" s="56"/>
      <c r="BK496" s="56"/>
      <c r="BL496" s="56"/>
      <c r="BM496" s="56"/>
      <c r="BN496" s="56"/>
      <c r="BO496" s="56"/>
      <c r="BP496" s="56"/>
      <c r="BQ496" s="56"/>
      <c r="BR496" s="56"/>
      <c r="BS496" s="56"/>
      <c r="BT496" s="56"/>
      <c r="BU496" s="56"/>
      <c r="BV496" s="56"/>
      <c r="BW496" s="56"/>
      <c r="BX496" s="56"/>
      <c r="BY496" s="56"/>
      <c r="BZ496" s="56"/>
      <c r="CA496" s="56"/>
    </row>
    <row r="497" spans="33:79" x14ac:dyDescent="0.25"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  <c r="BC497" s="56"/>
      <c r="BD497" s="56"/>
      <c r="BE497" s="56"/>
      <c r="BF497" s="56"/>
      <c r="BG497" s="56"/>
      <c r="BH497" s="56"/>
      <c r="BI497" s="56"/>
      <c r="BJ497" s="56"/>
      <c r="BK497" s="56"/>
      <c r="BL497" s="56"/>
      <c r="BM497" s="56"/>
      <c r="BN497" s="56"/>
      <c r="BO497" s="56"/>
      <c r="BP497" s="56"/>
      <c r="BQ497" s="56"/>
      <c r="BR497" s="56"/>
      <c r="BS497" s="56"/>
      <c r="BT497" s="56"/>
      <c r="BU497" s="56"/>
      <c r="BV497" s="56"/>
      <c r="BW497" s="56"/>
      <c r="BX497" s="56"/>
      <c r="BY497" s="56"/>
      <c r="BZ497" s="56"/>
      <c r="CA497" s="56"/>
    </row>
    <row r="498" spans="33:79" x14ac:dyDescent="0.25"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56"/>
      <c r="BI498" s="56"/>
      <c r="BJ498" s="56"/>
      <c r="BK498" s="56"/>
      <c r="BL498" s="56"/>
      <c r="BM498" s="56"/>
      <c r="BN498" s="56"/>
      <c r="BO498" s="56"/>
      <c r="BP498" s="56"/>
      <c r="BQ498" s="56"/>
      <c r="BR498" s="56"/>
      <c r="BS498" s="56"/>
      <c r="BT498" s="56"/>
      <c r="BU498" s="56"/>
      <c r="BV498" s="56"/>
      <c r="BW498" s="56"/>
      <c r="BX498" s="56"/>
      <c r="BY498" s="56"/>
      <c r="BZ498" s="56"/>
      <c r="CA498" s="56"/>
    </row>
    <row r="499" spans="33:79" x14ac:dyDescent="0.25"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56"/>
      <c r="BI499" s="56"/>
      <c r="BJ499" s="56"/>
      <c r="BK499" s="56"/>
      <c r="BL499" s="56"/>
      <c r="BM499" s="56"/>
      <c r="BN499" s="56"/>
      <c r="BO499" s="56"/>
      <c r="BP499" s="56"/>
      <c r="BQ499" s="56"/>
      <c r="BR499" s="56"/>
      <c r="BS499" s="56"/>
      <c r="BT499" s="56"/>
      <c r="BU499" s="56"/>
      <c r="BV499" s="56"/>
      <c r="BW499" s="56"/>
      <c r="BX499" s="56"/>
      <c r="BY499" s="56"/>
      <c r="BZ499" s="56"/>
      <c r="CA499" s="56"/>
    </row>
    <row r="500" spans="33:79" x14ac:dyDescent="0.25"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  <c r="BC500" s="56"/>
      <c r="BD500" s="56"/>
      <c r="BE500" s="56"/>
      <c r="BF500" s="56"/>
      <c r="BG500" s="56"/>
      <c r="BH500" s="56"/>
      <c r="BI500" s="56"/>
      <c r="BJ500" s="56"/>
      <c r="BK500" s="56"/>
      <c r="BL500" s="56"/>
      <c r="BM500" s="56"/>
      <c r="BN500" s="56"/>
      <c r="BO500" s="56"/>
      <c r="BP500" s="56"/>
      <c r="BQ500" s="56"/>
      <c r="BR500" s="56"/>
      <c r="BS500" s="56"/>
      <c r="BT500" s="56"/>
      <c r="BU500" s="56"/>
      <c r="BV500" s="56"/>
      <c r="BW500" s="56"/>
      <c r="BX500" s="56"/>
      <c r="BY500" s="56"/>
      <c r="BZ500" s="56"/>
      <c r="CA500" s="56"/>
    </row>
    <row r="501" spans="33:79" x14ac:dyDescent="0.25"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  <c r="BC501" s="56"/>
      <c r="BD501" s="56"/>
      <c r="BE501" s="56"/>
      <c r="BF501" s="56"/>
      <c r="BG501" s="56"/>
      <c r="BH501" s="56"/>
      <c r="BI501" s="56"/>
      <c r="BJ501" s="56"/>
      <c r="BK501" s="56"/>
      <c r="BL501" s="56"/>
      <c r="BM501" s="56"/>
      <c r="BN501" s="56"/>
      <c r="BO501" s="56"/>
      <c r="BP501" s="56"/>
      <c r="BQ501" s="56"/>
      <c r="BR501" s="56"/>
      <c r="BS501" s="56"/>
      <c r="BT501" s="56"/>
      <c r="BU501" s="56"/>
      <c r="BV501" s="56"/>
      <c r="BW501" s="56"/>
      <c r="BX501" s="56"/>
      <c r="BY501" s="56"/>
      <c r="BZ501" s="56"/>
      <c r="CA501" s="56"/>
    </row>
    <row r="502" spans="33:79" x14ac:dyDescent="0.25"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  <c r="BC502" s="56"/>
      <c r="BD502" s="56"/>
      <c r="BE502" s="56"/>
      <c r="BF502" s="56"/>
      <c r="BG502" s="56"/>
      <c r="BH502" s="56"/>
      <c r="BI502" s="56"/>
      <c r="BJ502" s="56"/>
      <c r="BK502" s="56"/>
      <c r="BL502" s="56"/>
      <c r="BM502" s="56"/>
      <c r="BN502" s="56"/>
      <c r="BO502" s="56"/>
      <c r="BP502" s="56"/>
      <c r="BQ502" s="56"/>
      <c r="BR502" s="56"/>
      <c r="BS502" s="56"/>
      <c r="BT502" s="56"/>
      <c r="BU502" s="56"/>
      <c r="BV502" s="56"/>
      <c r="BW502" s="56"/>
      <c r="BX502" s="56"/>
      <c r="BY502" s="56"/>
      <c r="BZ502" s="56"/>
      <c r="CA502" s="56"/>
    </row>
    <row r="503" spans="33:79" x14ac:dyDescent="0.25"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56"/>
      <c r="BE503" s="56"/>
      <c r="BF503" s="56"/>
      <c r="BG503" s="56"/>
      <c r="BH503" s="56"/>
      <c r="BI503" s="56"/>
      <c r="BJ503" s="56"/>
      <c r="BK503" s="56"/>
      <c r="BL503" s="56"/>
      <c r="BM503" s="56"/>
      <c r="BN503" s="56"/>
      <c r="BO503" s="56"/>
      <c r="BP503" s="56"/>
      <c r="BQ503" s="56"/>
      <c r="BR503" s="56"/>
      <c r="BS503" s="56"/>
      <c r="BT503" s="56"/>
      <c r="BU503" s="56"/>
      <c r="BV503" s="56"/>
      <c r="BW503" s="56"/>
      <c r="BX503" s="56"/>
      <c r="BY503" s="56"/>
      <c r="BZ503" s="56"/>
      <c r="CA503" s="56"/>
    </row>
    <row r="504" spans="33:79" x14ac:dyDescent="0.25"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  <c r="BC504" s="56"/>
      <c r="BD504" s="56"/>
      <c r="BE504" s="56"/>
      <c r="BF504" s="56"/>
      <c r="BG504" s="56"/>
      <c r="BH504" s="56"/>
      <c r="BI504" s="56"/>
      <c r="BJ504" s="56"/>
      <c r="BK504" s="56"/>
      <c r="BL504" s="56"/>
      <c r="BM504" s="56"/>
      <c r="BN504" s="56"/>
      <c r="BO504" s="56"/>
      <c r="BP504" s="56"/>
      <c r="BQ504" s="56"/>
      <c r="BR504" s="56"/>
      <c r="BS504" s="56"/>
      <c r="BT504" s="56"/>
      <c r="BU504" s="56"/>
      <c r="BV504" s="56"/>
      <c r="BW504" s="56"/>
      <c r="BX504" s="56"/>
      <c r="BY504" s="56"/>
      <c r="BZ504" s="56"/>
      <c r="CA504" s="56"/>
    </row>
    <row r="505" spans="33:79" x14ac:dyDescent="0.25"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  <c r="BC505" s="56"/>
      <c r="BD505" s="56"/>
      <c r="BE505" s="56"/>
      <c r="BF505" s="56"/>
      <c r="BG505" s="56"/>
      <c r="BH505" s="56"/>
      <c r="BI505" s="56"/>
      <c r="BJ505" s="56"/>
      <c r="BK505" s="56"/>
      <c r="BL505" s="56"/>
      <c r="BM505" s="56"/>
      <c r="BN505" s="56"/>
      <c r="BO505" s="56"/>
      <c r="BP505" s="56"/>
      <c r="BQ505" s="56"/>
      <c r="BR505" s="56"/>
      <c r="BS505" s="56"/>
      <c r="BT505" s="56"/>
      <c r="BU505" s="56"/>
      <c r="BV505" s="56"/>
      <c r="BW505" s="56"/>
      <c r="BX505" s="56"/>
      <c r="BY505" s="56"/>
      <c r="BZ505" s="56"/>
      <c r="CA505" s="56"/>
    </row>
    <row r="506" spans="33:79" x14ac:dyDescent="0.25"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  <c r="BC506" s="56"/>
      <c r="BD506" s="56"/>
      <c r="BE506" s="56"/>
      <c r="BF506" s="56"/>
      <c r="BG506" s="56"/>
      <c r="BH506" s="56"/>
      <c r="BI506" s="56"/>
      <c r="BJ506" s="56"/>
      <c r="BK506" s="56"/>
      <c r="BL506" s="56"/>
      <c r="BM506" s="56"/>
      <c r="BN506" s="56"/>
      <c r="BO506" s="56"/>
      <c r="BP506" s="56"/>
      <c r="BQ506" s="56"/>
      <c r="BR506" s="56"/>
      <c r="BS506" s="56"/>
      <c r="BT506" s="56"/>
      <c r="BU506" s="56"/>
      <c r="BV506" s="56"/>
      <c r="BW506" s="56"/>
      <c r="BX506" s="56"/>
      <c r="BY506" s="56"/>
      <c r="BZ506" s="56"/>
      <c r="CA506" s="56"/>
    </row>
    <row r="507" spans="33:79" x14ac:dyDescent="0.25"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  <c r="BC507" s="56"/>
      <c r="BD507" s="56"/>
      <c r="BE507" s="56"/>
      <c r="BF507" s="56"/>
      <c r="BG507" s="56"/>
      <c r="BH507" s="56"/>
      <c r="BI507" s="56"/>
      <c r="BJ507" s="56"/>
      <c r="BK507" s="56"/>
      <c r="BL507" s="56"/>
      <c r="BM507" s="56"/>
      <c r="BN507" s="56"/>
      <c r="BO507" s="56"/>
      <c r="BP507" s="56"/>
      <c r="BQ507" s="56"/>
      <c r="BR507" s="56"/>
      <c r="BS507" s="56"/>
      <c r="BT507" s="56"/>
      <c r="BU507" s="56"/>
      <c r="BV507" s="56"/>
      <c r="BW507" s="56"/>
      <c r="BX507" s="56"/>
      <c r="BY507" s="56"/>
      <c r="BZ507" s="56"/>
      <c r="CA507" s="56"/>
    </row>
    <row r="508" spans="33:79" x14ac:dyDescent="0.25"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  <c r="BC508" s="56"/>
      <c r="BD508" s="56"/>
      <c r="BE508" s="56"/>
      <c r="BF508" s="56"/>
      <c r="BG508" s="56"/>
      <c r="BH508" s="56"/>
      <c r="BI508" s="56"/>
      <c r="BJ508" s="56"/>
      <c r="BK508" s="56"/>
      <c r="BL508" s="56"/>
      <c r="BM508" s="56"/>
      <c r="BN508" s="56"/>
      <c r="BO508" s="56"/>
      <c r="BP508" s="56"/>
      <c r="BQ508" s="56"/>
      <c r="BR508" s="56"/>
      <c r="BS508" s="56"/>
      <c r="BT508" s="56"/>
      <c r="BU508" s="56"/>
      <c r="BV508" s="56"/>
      <c r="BW508" s="56"/>
      <c r="BX508" s="56"/>
      <c r="BY508" s="56"/>
      <c r="BZ508" s="56"/>
      <c r="CA508" s="56"/>
    </row>
    <row r="509" spans="33:79" x14ac:dyDescent="0.25"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  <c r="BC509" s="56"/>
      <c r="BD509" s="56"/>
      <c r="BE509" s="56"/>
      <c r="BF509" s="56"/>
      <c r="BG509" s="56"/>
      <c r="BH509" s="56"/>
      <c r="BI509" s="56"/>
      <c r="BJ509" s="56"/>
      <c r="BK509" s="56"/>
      <c r="BL509" s="56"/>
      <c r="BM509" s="56"/>
      <c r="BN509" s="56"/>
      <c r="BO509" s="56"/>
      <c r="BP509" s="56"/>
      <c r="BQ509" s="56"/>
      <c r="BR509" s="56"/>
      <c r="BS509" s="56"/>
      <c r="BT509" s="56"/>
      <c r="BU509" s="56"/>
      <c r="BV509" s="56"/>
      <c r="BW509" s="56"/>
      <c r="BX509" s="56"/>
      <c r="BY509" s="56"/>
      <c r="BZ509" s="56"/>
      <c r="CA509" s="56"/>
    </row>
    <row r="510" spans="33:79" x14ac:dyDescent="0.25"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  <c r="BC510" s="56"/>
      <c r="BD510" s="56"/>
      <c r="BE510" s="56"/>
      <c r="BF510" s="56"/>
      <c r="BG510" s="56"/>
      <c r="BH510" s="56"/>
      <c r="BI510" s="56"/>
      <c r="BJ510" s="56"/>
      <c r="BK510" s="56"/>
      <c r="BL510" s="56"/>
      <c r="BM510" s="56"/>
      <c r="BN510" s="56"/>
      <c r="BO510" s="56"/>
      <c r="BP510" s="56"/>
      <c r="BQ510" s="56"/>
      <c r="BR510" s="56"/>
      <c r="BS510" s="56"/>
      <c r="BT510" s="56"/>
      <c r="BU510" s="56"/>
      <c r="BV510" s="56"/>
      <c r="BW510" s="56"/>
      <c r="BX510" s="56"/>
      <c r="BY510" s="56"/>
      <c r="BZ510" s="56"/>
      <c r="CA510" s="56"/>
    </row>
    <row r="511" spans="33:79" x14ac:dyDescent="0.25"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  <c r="BC511" s="56"/>
      <c r="BD511" s="56"/>
      <c r="BE511" s="56"/>
      <c r="BF511" s="56"/>
      <c r="BG511" s="56"/>
      <c r="BH511" s="56"/>
      <c r="BI511" s="56"/>
      <c r="BJ511" s="56"/>
      <c r="BK511" s="56"/>
      <c r="BL511" s="56"/>
      <c r="BM511" s="56"/>
      <c r="BN511" s="56"/>
      <c r="BO511" s="56"/>
      <c r="BP511" s="56"/>
      <c r="BQ511" s="56"/>
      <c r="BR511" s="56"/>
      <c r="BS511" s="56"/>
      <c r="BT511" s="56"/>
      <c r="BU511" s="56"/>
      <c r="BV511" s="56"/>
      <c r="BW511" s="56"/>
      <c r="BX511" s="56"/>
      <c r="BY511" s="56"/>
      <c r="BZ511" s="56"/>
      <c r="CA511" s="56"/>
    </row>
    <row r="512" spans="33:79" x14ac:dyDescent="0.25"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  <c r="BC512" s="56"/>
      <c r="BD512" s="56"/>
      <c r="BE512" s="56"/>
      <c r="BF512" s="56"/>
      <c r="BG512" s="56"/>
      <c r="BH512" s="56"/>
      <c r="BI512" s="56"/>
      <c r="BJ512" s="56"/>
      <c r="BK512" s="56"/>
      <c r="BL512" s="56"/>
      <c r="BM512" s="56"/>
      <c r="BN512" s="56"/>
      <c r="BO512" s="56"/>
      <c r="BP512" s="56"/>
      <c r="BQ512" s="56"/>
      <c r="BR512" s="56"/>
      <c r="BS512" s="56"/>
      <c r="BT512" s="56"/>
      <c r="BU512" s="56"/>
      <c r="BV512" s="56"/>
      <c r="BW512" s="56"/>
      <c r="BX512" s="56"/>
      <c r="BY512" s="56"/>
      <c r="BZ512" s="56"/>
      <c r="CA512" s="56"/>
    </row>
    <row r="513" spans="33:79" x14ac:dyDescent="0.25"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  <c r="BC513" s="56"/>
      <c r="BD513" s="56"/>
      <c r="BE513" s="56"/>
      <c r="BF513" s="56"/>
      <c r="BG513" s="56"/>
      <c r="BH513" s="56"/>
      <c r="BI513" s="56"/>
      <c r="BJ513" s="56"/>
      <c r="BK513" s="56"/>
      <c r="BL513" s="56"/>
      <c r="BM513" s="56"/>
      <c r="BN513" s="56"/>
      <c r="BO513" s="56"/>
      <c r="BP513" s="56"/>
      <c r="BQ513" s="56"/>
      <c r="BR513" s="56"/>
      <c r="BS513" s="56"/>
      <c r="BT513" s="56"/>
      <c r="BU513" s="56"/>
      <c r="BV513" s="56"/>
      <c r="BW513" s="56"/>
      <c r="BX513" s="56"/>
      <c r="BY513" s="56"/>
      <c r="BZ513" s="56"/>
      <c r="CA513" s="56"/>
    </row>
    <row r="514" spans="33:79" x14ac:dyDescent="0.25"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  <c r="BC514" s="56"/>
      <c r="BD514" s="56"/>
      <c r="BE514" s="56"/>
      <c r="BF514" s="56"/>
      <c r="BG514" s="56"/>
      <c r="BH514" s="56"/>
      <c r="BI514" s="56"/>
      <c r="BJ514" s="56"/>
      <c r="BK514" s="56"/>
      <c r="BL514" s="56"/>
      <c r="BM514" s="56"/>
      <c r="BN514" s="56"/>
      <c r="BO514" s="56"/>
      <c r="BP514" s="56"/>
      <c r="BQ514" s="56"/>
      <c r="BR514" s="56"/>
      <c r="BS514" s="56"/>
      <c r="BT514" s="56"/>
      <c r="BU514" s="56"/>
      <c r="BV514" s="56"/>
      <c r="BW514" s="56"/>
      <c r="BX514" s="56"/>
      <c r="BY514" s="56"/>
      <c r="BZ514" s="56"/>
      <c r="CA514" s="56"/>
    </row>
    <row r="515" spans="33:79" x14ac:dyDescent="0.25"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  <c r="BC515" s="56"/>
      <c r="BD515" s="56"/>
      <c r="BE515" s="56"/>
      <c r="BF515" s="56"/>
      <c r="BG515" s="56"/>
      <c r="BH515" s="56"/>
      <c r="BI515" s="56"/>
      <c r="BJ515" s="56"/>
      <c r="BK515" s="56"/>
      <c r="BL515" s="56"/>
      <c r="BM515" s="56"/>
      <c r="BN515" s="56"/>
      <c r="BO515" s="56"/>
      <c r="BP515" s="56"/>
      <c r="BQ515" s="56"/>
      <c r="BR515" s="56"/>
      <c r="BS515" s="56"/>
      <c r="BT515" s="56"/>
      <c r="BU515" s="56"/>
      <c r="BV515" s="56"/>
      <c r="BW515" s="56"/>
      <c r="BX515" s="56"/>
      <c r="BY515" s="56"/>
      <c r="BZ515" s="56"/>
      <c r="CA515" s="56"/>
    </row>
    <row r="516" spans="33:79" x14ac:dyDescent="0.25"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56"/>
      <c r="BI516" s="56"/>
      <c r="BJ516" s="56"/>
      <c r="BK516" s="56"/>
      <c r="BL516" s="56"/>
      <c r="BM516" s="56"/>
      <c r="BN516" s="56"/>
      <c r="BO516" s="56"/>
      <c r="BP516" s="56"/>
      <c r="BQ516" s="56"/>
      <c r="BR516" s="56"/>
      <c r="BS516" s="56"/>
      <c r="BT516" s="56"/>
      <c r="BU516" s="56"/>
      <c r="BV516" s="56"/>
      <c r="BW516" s="56"/>
      <c r="BX516" s="56"/>
      <c r="BY516" s="56"/>
      <c r="BZ516" s="56"/>
      <c r="CA516" s="56"/>
    </row>
    <row r="517" spans="33:79" x14ac:dyDescent="0.25"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56"/>
      <c r="BI517" s="56"/>
      <c r="BJ517" s="56"/>
      <c r="BK517" s="56"/>
      <c r="BL517" s="56"/>
      <c r="BM517" s="56"/>
      <c r="BN517" s="56"/>
      <c r="BO517" s="56"/>
      <c r="BP517" s="56"/>
      <c r="BQ517" s="56"/>
      <c r="BR517" s="56"/>
      <c r="BS517" s="56"/>
      <c r="BT517" s="56"/>
      <c r="BU517" s="56"/>
      <c r="BV517" s="56"/>
      <c r="BW517" s="56"/>
      <c r="BX517" s="56"/>
      <c r="BY517" s="56"/>
      <c r="BZ517" s="56"/>
      <c r="CA517" s="56"/>
    </row>
    <row r="518" spans="33:79" x14ac:dyDescent="0.25"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56"/>
      <c r="BI518" s="56"/>
      <c r="BJ518" s="56"/>
      <c r="BK518" s="56"/>
      <c r="BL518" s="56"/>
      <c r="BM518" s="56"/>
      <c r="BN518" s="56"/>
      <c r="BO518" s="56"/>
      <c r="BP518" s="56"/>
      <c r="BQ518" s="56"/>
      <c r="BR518" s="56"/>
      <c r="BS518" s="56"/>
      <c r="BT518" s="56"/>
      <c r="BU518" s="56"/>
      <c r="BV518" s="56"/>
      <c r="BW518" s="56"/>
      <c r="BX518" s="56"/>
      <c r="BY518" s="56"/>
      <c r="BZ518" s="56"/>
      <c r="CA518" s="56"/>
    </row>
    <row r="519" spans="33:79" x14ac:dyDescent="0.25"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56"/>
      <c r="BI519" s="56"/>
      <c r="BJ519" s="56"/>
      <c r="BK519" s="56"/>
      <c r="BL519" s="56"/>
      <c r="BM519" s="56"/>
      <c r="BN519" s="56"/>
      <c r="BO519" s="56"/>
      <c r="BP519" s="56"/>
      <c r="BQ519" s="56"/>
      <c r="BR519" s="56"/>
      <c r="BS519" s="56"/>
      <c r="BT519" s="56"/>
      <c r="BU519" s="56"/>
      <c r="BV519" s="56"/>
      <c r="BW519" s="56"/>
      <c r="BX519" s="56"/>
      <c r="BY519" s="56"/>
      <c r="BZ519" s="56"/>
      <c r="CA519" s="56"/>
    </row>
    <row r="520" spans="33:79" x14ac:dyDescent="0.25"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  <c r="BC520" s="56"/>
      <c r="BD520" s="56"/>
      <c r="BE520" s="56"/>
      <c r="BF520" s="56"/>
      <c r="BG520" s="56"/>
      <c r="BH520" s="56"/>
      <c r="BI520" s="56"/>
      <c r="BJ520" s="56"/>
      <c r="BK520" s="56"/>
      <c r="BL520" s="56"/>
      <c r="BM520" s="56"/>
      <c r="BN520" s="56"/>
      <c r="BO520" s="56"/>
      <c r="BP520" s="56"/>
      <c r="BQ520" s="56"/>
      <c r="BR520" s="56"/>
      <c r="BS520" s="56"/>
      <c r="BT520" s="56"/>
      <c r="BU520" s="56"/>
      <c r="BV520" s="56"/>
      <c r="BW520" s="56"/>
      <c r="BX520" s="56"/>
      <c r="BY520" s="56"/>
      <c r="BZ520" s="56"/>
      <c r="CA520" s="56"/>
    </row>
    <row r="521" spans="33:79" x14ac:dyDescent="0.25"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  <c r="BC521" s="56"/>
      <c r="BD521" s="56"/>
      <c r="BE521" s="56"/>
      <c r="BF521" s="56"/>
      <c r="BG521" s="56"/>
      <c r="BH521" s="56"/>
      <c r="BI521" s="56"/>
      <c r="BJ521" s="56"/>
      <c r="BK521" s="56"/>
      <c r="BL521" s="56"/>
      <c r="BM521" s="56"/>
      <c r="BN521" s="56"/>
      <c r="BO521" s="56"/>
      <c r="BP521" s="56"/>
      <c r="BQ521" s="56"/>
      <c r="BR521" s="56"/>
      <c r="BS521" s="56"/>
      <c r="BT521" s="56"/>
      <c r="BU521" s="56"/>
      <c r="BV521" s="56"/>
      <c r="BW521" s="56"/>
      <c r="BX521" s="56"/>
      <c r="BY521" s="56"/>
      <c r="BZ521" s="56"/>
      <c r="CA521" s="56"/>
    </row>
    <row r="522" spans="33:79" x14ac:dyDescent="0.25"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  <c r="BU522" s="56"/>
      <c r="BV522" s="56"/>
      <c r="BW522" s="56"/>
      <c r="BX522" s="56"/>
      <c r="BY522" s="56"/>
      <c r="BZ522" s="56"/>
      <c r="CA522" s="56"/>
    </row>
    <row r="523" spans="33:79" x14ac:dyDescent="0.25"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  <c r="BC523" s="56"/>
      <c r="BD523" s="56"/>
      <c r="BE523" s="56"/>
      <c r="BF523" s="56"/>
      <c r="BG523" s="56"/>
      <c r="BH523" s="56"/>
      <c r="BI523" s="56"/>
      <c r="BJ523" s="56"/>
      <c r="BK523" s="56"/>
      <c r="BL523" s="56"/>
      <c r="BM523" s="56"/>
      <c r="BN523" s="56"/>
      <c r="BO523" s="56"/>
      <c r="BP523" s="56"/>
      <c r="BQ523" s="56"/>
      <c r="BR523" s="56"/>
      <c r="BS523" s="56"/>
      <c r="BT523" s="56"/>
      <c r="BU523" s="56"/>
      <c r="BV523" s="56"/>
      <c r="BW523" s="56"/>
      <c r="BX523" s="56"/>
      <c r="BY523" s="56"/>
      <c r="BZ523" s="56"/>
      <c r="CA523" s="56"/>
    </row>
    <row r="524" spans="33:79" x14ac:dyDescent="0.25"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56"/>
      <c r="BI524" s="56"/>
      <c r="BJ524" s="56"/>
      <c r="BK524" s="56"/>
      <c r="BL524" s="56"/>
      <c r="BM524" s="56"/>
      <c r="BN524" s="56"/>
      <c r="BO524" s="56"/>
      <c r="BP524" s="56"/>
      <c r="BQ524" s="56"/>
      <c r="BR524" s="56"/>
      <c r="BS524" s="56"/>
      <c r="BT524" s="56"/>
      <c r="BU524" s="56"/>
      <c r="BV524" s="56"/>
      <c r="BW524" s="56"/>
      <c r="BX524" s="56"/>
      <c r="BY524" s="56"/>
      <c r="BZ524" s="56"/>
      <c r="CA524" s="56"/>
    </row>
    <row r="525" spans="33:79" x14ac:dyDescent="0.25"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6"/>
      <c r="BG525" s="56"/>
      <c r="BH525" s="56"/>
      <c r="BI525" s="56"/>
      <c r="BJ525" s="56"/>
      <c r="BK525" s="56"/>
      <c r="BL525" s="56"/>
      <c r="BM525" s="56"/>
      <c r="BN525" s="56"/>
      <c r="BO525" s="56"/>
      <c r="BP525" s="56"/>
      <c r="BQ525" s="56"/>
      <c r="BR525" s="56"/>
      <c r="BS525" s="56"/>
      <c r="BT525" s="56"/>
      <c r="BU525" s="56"/>
      <c r="BV525" s="56"/>
      <c r="BW525" s="56"/>
      <c r="BX525" s="56"/>
      <c r="BY525" s="56"/>
      <c r="BZ525" s="56"/>
      <c r="CA525" s="56"/>
    </row>
    <row r="526" spans="33:79" x14ac:dyDescent="0.25"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56"/>
      <c r="BI526" s="56"/>
      <c r="BJ526" s="56"/>
      <c r="BK526" s="56"/>
      <c r="BL526" s="56"/>
      <c r="BM526" s="56"/>
      <c r="BN526" s="56"/>
      <c r="BO526" s="56"/>
      <c r="BP526" s="56"/>
      <c r="BQ526" s="56"/>
      <c r="BR526" s="56"/>
      <c r="BS526" s="56"/>
      <c r="BT526" s="56"/>
      <c r="BU526" s="56"/>
      <c r="BV526" s="56"/>
      <c r="BW526" s="56"/>
      <c r="BX526" s="56"/>
      <c r="BY526" s="56"/>
      <c r="BZ526" s="56"/>
      <c r="CA526" s="56"/>
    </row>
    <row r="527" spans="33:79" x14ac:dyDescent="0.25"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56"/>
      <c r="BI527" s="56"/>
      <c r="BJ527" s="56"/>
      <c r="BK527" s="56"/>
      <c r="BL527" s="56"/>
      <c r="BM527" s="56"/>
      <c r="BN527" s="56"/>
      <c r="BO527" s="56"/>
      <c r="BP527" s="56"/>
      <c r="BQ527" s="56"/>
      <c r="BR527" s="56"/>
      <c r="BS527" s="56"/>
      <c r="BT527" s="56"/>
      <c r="BU527" s="56"/>
      <c r="BV527" s="56"/>
      <c r="BW527" s="56"/>
      <c r="BX527" s="56"/>
      <c r="BY527" s="56"/>
      <c r="BZ527" s="56"/>
      <c r="CA527" s="56"/>
    </row>
    <row r="528" spans="33:79" x14ac:dyDescent="0.25"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56"/>
      <c r="BI528" s="56"/>
      <c r="BJ528" s="56"/>
      <c r="BK528" s="56"/>
      <c r="BL528" s="56"/>
      <c r="BM528" s="56"/>
      <c r="BN528" s="56"/>
      <c r="BO528" s="56"/>
      <c r="BP528" s="56"/>
      <c r="BQ528" s="56"/>
      <c r="BR528" s="56"/>
      <c r="BS528" s="56"/>
      <c r="BT528" s="56"/>
      <c r="BU528" s="56"/>
      <c r="BV528" s="56"/>
      <c r="BW528" s="56"/>
      <c r="BX528" s="56"/>
      <c r="BY528" s="56"/>
      <c r="BZ528" s="56"/>
      <c r="CA528" s="56"/>
    </row>
    <row r="529" spans="33:79" x14ac:dyDescent="0.25"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  <c r="BC529" s="56"/>
      <c r="BD529" s="56"/>
      <c r="BE529" s="56"/>
      <c r="BF529" s="56"/>
      <c r="BG529" s="56"/>
      <c r="BH529" s="56"/>
      <c r="BI529" s="56"/>
      <c r="BJ529" s="56"/>
      <c r="BK529" s="56"/>
      <c r="BL529" s="56"/>
      <c r="BM529" s="56"/>
      <c r="BN529" s="56"/>
      <c r="BO529" s="56"/>
      <c r="BP529" s="56"/>
      <c r="BQ529" s="56"/>
      <c r="BR529" s="56"/>
      <c r="BS529" s="56"/>
      <c r="BT529" s="56"/>
      <c r="BU529" s="56"/>
      <c r="BV529" s="56"/>
      <c r="BW529" s="56"/>
      <c r="BX529" s="56"/>
      <c r="BY529" s="56"/>
      <c r="BZ529" s="56"/>
      <c r="CA529" s="56"/>
    </row>
    <row r="530" spans="33:79" x14ac:dyDescent="0.25"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  <c r="BC530" s="56"/>
      <c r="BD530" s="56"/>
      <c r="BE530" s="56"/>
      <c r="BF530" s="56"/>
      <c r="BG530" s="56"/>
      <c r="BH530" s="56"/>
      <c r="BI530" s="56"/>
      <c r="BJ530" s="56"/>
      <c r="BK530" s="56"/>
      <c r="BL530" s="56"/>
      <c r="BM530" s="56"/>
      <c r="BN530" s="56"/>
      <c r="BO530" s="56"/>
      <c r="BP530" s="56"/>
      <c r="BQ530" s="56"/>
      <c r="BR530" s="56"/>
      <c r="BS530" s="56"/>
      <c r="BT530" s="56"/>
      <c r="BU530" s="56"/>
      <c r="BV530" s="56"/>
      <c r="BW530" s="56"/>
      <c r="BX530" s="56"/>
      <c r="BY530" s="56"/>
      <c r="BZ530" s="56"/>
      <c r="CA530" s="56"/>
    </row>
    <row r="531" spans="33:79" x14ac:dyDescent="0.25"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  <c r="BC531" s="56"/>
      <c r="BD531" s="56"/>
      <c r="BE531" s="56"/>
      <c r="BF531" s="56"/>
      <c r="BG531" s="56"/>
      <c r="BH531" s="56"/>
      <c r="BI531" s="56"/>
      <c r="BJ531" s="56"/>
      <c r="BK531" s="56"/>
      <c r="BL531" s="56"/>
      <c r="BM531" s="56"/>
      <c r="BN531" s="56"/>
      <c r="BO531" s="56"/>
      <c r="BP531" s="56"/>
      <c r="BQ531" s="56"/>
      <c r="BR531" s="56"/>
      <c r="BS531" s="56"/>
      <c r="BT531" s="56"/>
      <c r="BU531" s="56"/>
      <c r="BV531" s="56"/>
      <c r="BW531" s="56"/>
      <c r="BX531" s="56"/>
      <c r="BY531" s="56"/>
      <c r="BZ531" s="56"/>
      <c r="CA531" s="56"/>
    </row>
    <row r="532" spans="33:79" x14ac:dyDescent="0.25"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56"/>
      <c r="BI532" s="56"/>
      <c r="BJ532" s="56"/>
      <c r="BK532" s="56"/>
      <c r="BL532" s="56"/>
      <c r="BM532" s="56"/>
      <c r="BN532" s="56"/>
      <c r="BO532" s="56"/>
      <c r="BP532" s="56"/>
      <c r="BQ532" s="56"/>
      <c r="BR532" s="56"/>
      <c r="BS532" s="56"/>
      <c r="BT532" s="56"/>
      <c r="BU532" s="56"/>
      <c r="BV532" s="56"/>
      <c r="BW532" s="56"/>
      <c r="BX532" s="56"/>
      <c r="BY532" s="56"/>
      <c r="BZ532" s="56"/>
      <c r="CA532" s="56"/>
    </row>
    <row r="533" spans="33:79" x14ac:dyDescent="0.25"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56"/>
      <c r="BI533" s="56"/>
      <c r="BJ533" s="56"/>
      <c r="BK533" s="56"/>
      <c r="BL533" s="56"/>
      <c r="BM533" s="56"/>
      <c r="BN533" s="56"/>
      <c r="BO533" s="56"/>
      <c r="BP533" s="56"/>
      <c r="BQ533" s="56"/>
      <c r="BR533" s="56"/>
      <c r="BS533" s="56"/>
      <c r="BT533" s="56"/>
      <c r="BU533" s="56"/>
      <c r="BV533" s="56"/>
      <c r="BW533" s="56"/>
      <c r="BX533" s="56"/>
      <c r="BY533" s="56"/>
      <c r="BZ533" s="56"/>
      <c r="CA533" s="56"/>
    </row>
    <row r="534" spans="33:79" x14ac:dyDescent="0.25"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  <c r="BC534" s="56"/>
      <c r="BD534" s="56"/>
      <c r="BE534" s="56"/>
      <c r="BF534" s="56"/>
      <c r="BG534" s="56"/>
      <c r="BH534" s="56"/>
      <c r="BI534" s="56"/>
      <c r="BJ534" s="56"/>
      <c r="BK534" s="56"/>
      <c r="BL534" s="56"/>
      <c r="BM534" s="56"/>
      <c r="BN534" s="56"/>
      <c r="BO534" s="56"/>
      <c r="BP534" s="56"/>
      <c r="BQ534" s="56"/>
      <c r="BR534" s="56"/>
      <c r="BS534" s="56"/>
      <c r="BT534" s="56"/>
      <c r="BU534" s="56"/>
      <c r="BV534" s="56"/>
      <c r="BW534" s="56"/>
      <c r="BX534" s="56"/>
      <c r="BY534" s="56"/>
      <c r="BZ534" s="56"/>
      <c r="CA534" s="56"/>
    </row>
    <row r="535" spans="33:79" x14ac:dyDescent="0.25"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56"/>
      <c r="BI535" s="56"/>
      <c r="BJ535" s="56"/>
      <c r="BK535" s="56"/>
      <c r="BL535" s="56"/>
      <c r="BM535" s="56"/>
      <c r="BN535" s="56"/>
      <c r="BO535" s="56"/>
      <c r="BP535" s="56"/>
      <c r="BQ535" s="56"/>
      <c r="BR535" s="56"/>
      <c r="BS535" s="56"/>
      <c r="BT535" s="56"/>
      <c r="BU535" s="56"/>
      <c r="BV535" s="56"/>
      <c r="BW535" s="56"/>
      <c r="BX535" s="56"/>
      <c r="BY535" s="56"/>
      <c r="BZ535" s="56"/>
      <c r="CA535" s="56"/>
    </row>
    <row r="536" spans="33:79" x14ac:dyDescent="0.25"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56"/>
      <c r="BI536" s="56"/>
      <c r="BJ536" s="56"/>
      <c r="BK536" s="56"/>
      <c r="BL536" s="56"/>
      <c r="BM536" s="56"/>
      <c r="BN536" s="56"/>
      <c r="BO536" s="56"/>
      <c r="BP536" s="56"/>
      <c r="BQ536" s="56"/>
      <c r="BR536" s="56"/>
      <c r="BS536" s="56"/>
      <c r="BT536" s="56"/>
      <c r="BU536" s="56"/>
      <c r="BV536" s="56"/>
      <c r="BW536" s="56"/>
      <c r="BX536" s="56"/>
      <c r="BY536" s="56"/>
      <c r="BZ536" s="56"/>
      <c r="CA536" s="56"/>
    </row>
    <row r="537" spans="33:79" x14ac:dyDescent="0.25"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56"/>
      <c r="BI537" s="56"/>
      <c r="BJ537" s="56"/>
      <c r="BK537" s="56"/>
      <c r="BL537" s="56"/>
      <c r="BM537" s="56"/>
      <c r="BN537" s="56"/>
      <c r="BO537" s="56"/>
      <c r="BP537" s="56"/>
      <c r="BQ537" s="56"/>
      <c r="BR537" s="56"/>
      <c r="BS537" s="56"/>
      <c r="BT537" s="56"/>
      <c r="BU537" s="56"/>
      <c r="BV537" s="56"/>
      <c r="BW537" s="56"/>
      <c r="BX537" s="56"/>
      <c r="BY537" s="56"/>
      <c r="BZ537" s="56"/>
      <c r="CA537" s="56"/>
    </row>
    <row r="538" spans="33:79" x14ac:dyDescent="0.25"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56"/>
      <c r="BI538" s="56"/>
      <c r="BJ538" s="56"/>
      <c r="BK538" s="56"/>
      <c r="BL538" s="56"/>
      <c r="BM538" s="56"/>
      <c r="BN538" s="56"/>
      <c r="BO538" s="56"/>
      <c r="BP538" s="56"/>
      <c r="BQ538" s="56"/>
      <c r="BR538" s="56"/>
      <c r="BS538" s="56"/>
      <c r="BT538" s="56"/>
      <c r="BU538" s="56"/>
      <c r="BV538" s="56"/>
      <c r="BW538" s="56"/>
      <c r="BX538" s="56"/>
      <c r="BY538" s="56"/>
      <c r="BZ538" s="56"/>
      <c r="CA538" s="56"/>
    </row>
    <row r="539" spans="33:79" x14ac:dyDescent="0.25"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56"/>
      <c r="BI539" s="56"/>
      <c r="BJ539" s="56"/>
      <c r="BK539" s="56"/>
      <c r="BL539" s="56"/>
      <c r="BM539" s="56"/>
      <c r="BN539" s="56"/>
      <c r="BO539" s="56"/>
      <c r="BP539" s="56"/>
      <c r="BQ539" s="56"/>
      <c r="BR539" s="56"/>
      <c r="BS539" s="56"/>
      <c r="BT539" s="56"/>
      <c r="BU539" s="56"/>
      <c r="BV539" s="56"/>
      <c r="BW539" s="56"/>
      <c r="BX539" s="56"/>
      <c r="BY539" s="56"/>
      <c r="BZ539" s="56"/>
      <c r="CA539" s="56"/>
    </row>
    <row r="540" spans="33:79" x14ac:dyDescent="0.25"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  <c r="BC540" s="56"/>
      <c r="BD540" s="56"/>
      <c r="BE540" s="56"/>
      <c r="BF540" s="56"/>
      <c r="BG540" s="56"/>
      <c r="BH540" s="56"/>
      <c r="BI540" s="56"/>
      <c r="BJ540" s="56"/>
      <c r="BK540" s="56"/>
      <c r="BL540" s="56"/>
      <c r="BM540" s="56"/>
      <c r="BN540" s="56"/>
      <c r="BO540" s="56"/>
      <c r="BP540" s="56"/>
      <c r="BQ540" s="56"/>
      <c r="BR540" s="56"/>
      <c r="BS540" s="56"/>
      <c r="BT540" s="56"/>
      <c r="BU540" s="56"/>
      <c r="BV540" s="56"/>
      <c r="BW540" s="56"/>
      <c r="BX540" s="56"/>
      <c r="BY540" s="56"/>
      <c r="BZ540" s="56"/>
      <c r="CA540" s="56"/>
    </row>
    <row r="541" spans="33:79" x14ac:dyDescent="0.25"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  <c r="BR541" s="56"/>
      <c r="BS541" s="56"/>
      <c r="BT541" s="56"/>
      <c r="BU541" s="56"/>
      <c r="BV541" s="56"/>
      <c r="BW541" s="56"/>
      <c r="BX541" s="56"/>
      <c r="BY541" s="56"/>
      <c r="BZ541" s="56"/>
      <c r="CA541" s="56"/>
    </row>
    <row r="542" spans="33:79" x14ac:dyDescent="0.25"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56"/>
      <c r="BI542" s="56"/>
      <c r="BJ542" s="56"/>
      <c r="BK542" s="56"/>
      <c r="BL542" s="56"/>
      <c r="BM542" s="56"/>
      <c r="BN542" s="56"/>
      <c r="BO542" s="56"/>
      <c r="BP542" s="56"/>
      <c r="BQ542" s="56"/>
      <c r="BR542" s="56"/>
      <c r="BS542" s="56"/>
      <c r="BT542" s="56"/>
      <c r="BU542" s="56"/>
      <c r="BV542" s="56"/>
      <c r="BW542" s="56"/>
      <c r="BX542" s="56"/>
      <c r="BY542" s="56"/>
      <c r="BZ542" s="56"/>
      <c r="CA542" s="56"/>
    </row>
    <row r="543" spans="33:79" x14ac:dyDescent="0.25"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  <c r="BS543" s="56"/>
      <c r="BT543" s="56"/>
      <c r="BU543" s="56"/>
      <c r="BV543" s="56"/>
      <c r="BW543" s="56"/>
      <c r="BX543" s="56"/>
      <c r="BY543" s="56"/>
      <c r="BZ543" s="56"/>
      <c r="CA543" s="56"/>
    </row>
    <row r="544" spans="33:79" x14ac:dyDescent="0.25"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56"/>
      <c r="BI544" s="56"/>
      <c r="BJ544" s="56"/>
      <c r="BK544" s="56"/>
      <c r="BL544" s="56"/>
      <c r="BM544" s="56"/>
      <c r="BN544" s="56"/>
      <c r="BO544" s="56"/>
      <c r="BP544" s="56"/>
      <c r="BQ544" s="56"/>
      <c r="BR544" s="56"/>
      <c r="BS544" s="56"/>
      <c r="BT544" s="56"/>
      <c r="BU544" s="56"/>
      <c r="BV544" s="56"/>
      <c r="BW544" s="56"/>
      <c r="BX544" s="56"/>
      <c r="BY544" s="56"/>
      <c r="BZ544" s="56"/>
      <c r="CA544" s="56"/>
    </row>
    <row r="545" spans="33:79" x14ac:dyDescent="0.25"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56"/>
      <c r="BI545" s="56"/>
      <c r="BJ545" s="56"/>
      <c r="BK545" s="56"/>
      <c r="BL545" s="56"/>
      <c r="BM545" s="56"/>
      <c r="BN545" s="56"/>
      <c r="BO545" s="56"/>
      <c r="BP545" s="56"/>
      <c r="BQ545" s="56"/>
      <c r="BR545" s="56"/>
      <c r="BS545" s="56"/>
      <c r="BT545" s="56"/>
      <c r="BU545" s="56"/>
      <c r="BV545" s="56"/>
      <c r="BW545" s="56"/>
      <c r="BX545" s="56"/>
      <c r="BY545" s="56"/>
      <c r="BZ545" s="56"/>
      <c r="CA545" s="56"/>
    </row>
    <row r="546" spans="33:79" x14ac:dyDescent="0.25"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56"/>
      <c r="BI546" s="56"/>
      <c r="BJ546" s="56"/>
      <c r="BK546" s="56"/>
      <c r="BL546" s="56"/>
      <c r="BM546" s="56"/>
      <c r="BN546" s="56"/>
      <c r="BO546" s="56"/>
      <c r="BP546" s="56"/>
      <c r="BQ546" s="56"/>
      <c r="BR546" s="56"/>
      <c r="BS546" s="56"/>
      <c r="BT546" s="56"/>
      <c r="BU546" s="56"/>
      <c r="BV546" s="56"/>
      <c r="BW546" s="56"/>
      <c r="BX546" s="56"/>
      <c r="BY546" s="56"/>
      <c r="BZ546" s="56"/>
      <c r="CA546" s="56"/>
    </row>
    <row r="547" spans="33:79" x14ac:dyDescent="0.25"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56"/>
      <c r="BI547" s="56"/>
      <c r="BJ547" s="56"/>
      <c r="BK547" s="56"/>
      <c r="BL547" s="56"/>
      <c r="BM547" s="56"/>
      <c r="BN547" s="56"/>
      <c r="BO547" s="56"/>
      <c r="BP547" s="56"/>
      <c r="BQ547" s="56"/>
      <c r="BR547" s="56"/>
      <c r="BS547" s="56"/>
      <c r="BT547" s="56"/>
      <c r="BU547" s="56"/>
      <c r="BV547" s="56"/>
      <c r="BW547" s="56"/>
      <c r="BX547" s="56"/>
      <c r="BY547" s="56"/>
      <c r="BZ547" s="56"/>
      <c r="CA547" s="56"/>
    </row>
    <row r="548" spans="33:79" x14ac:dyDescent="0.25"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  <c r="BC548" s="56"/>
      <c r="BD548" s="56"/>
      <c r="BE548" s="56"/>
      <c r="BF548" s="56"/>
      <c r="BG548" s="56"/>
      <c r="BH548" s="56"/>
      <c r="BI548" s="56"/>
      <c r="BJ548" s="56"/>
      <c r="BK548" s="56"/>
      <c r="BL548" s="56"/>
      <c r="BM548" s="56"/>
      <c r="BN548" s="56"/>
      <c r="BO548" s="56"/>
      <c r="BP548" s="56"/>
      <c r="BQ548" s="56"/>
      <c r="BR548" s="56"/>
      <c r="BS548" s="56"/>
      <c r="BT548" s="56"/>
      <c r="BU548" s="56"/>
      <c r="BV548" s="56"/>
      <c r="BW548" s="56"/>
      <c r="BX548" s="56"/>
      <c r="BY548" s="56"/>
      <c r="BZ548" s="56"/>
      <c r="CA548" s="56"/>
    </row>
    <row r="549" spans="33:79" x14ac:dyDescent="0.25"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56"/>
      <c r="BI549" s="56"/>
      <c r="BJ549" s="56"/>
      <c r="BK549" s="56"/>
      <c r="BL549" s="56"/>
      <c r="BM549" s="56"/>
      <c r="BN549" s="56"/>
      <c r="BO549" s="56"/>
      <c r="BP549" s="56"/>
      <c r="BQ549" s="56"/>
      <c r="BR549" s="56"/>
      <c r="BS549" s="56"/>
      <c r="BT549" s="56"/>
      <c r="BU549" s="56"/>
      <c r="BV549" s="56"/>
      <c r="BW549" s="56"/>
      <c r="BX549" s="56"/>
      <c r="BY549" s="56"/>
      <c r="BZ549" s="56"/>
      <c r="CA549" s="56"/>
    </row>
    <row r="550" spans="33:79" x14ac:dyDescent="0.25"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  <c r="BC550" s="56"/>
      <c r="BD550" s="56"/>
      <c r="BE550" s="56"/>
      <c r="BF550" s="56"/>
      <c r="BG550" s="56"/>
      <c r="BH550" s="56"/>
      <c r="BI550" s="56"/>
      <c r="BJ550" s="56"/>
      <c r="BK550" s="56"/>
      <c r="BL550" s="56"/>
      <c r="BM550" s="56"/>
      <c r="BN550" s="56"/>
      <c r="BO550" s="56"/>
      <c r="BP550" s="56"/>
      <c r="BQ550" s="56"/>
      <c r="BR550" s="56"/>
      <c r="BS550" s="56"/>
      <c r="BT550" s="56"/>
      <c r="BU550" s="56"/>
      <c r="BV550" s="56"/>
      <c r="BW550" s="56"/>
      <c r="BX550" s="56"/>
      <c r="BY550" s="56"/>
      <c r="BZ550" s="56"/>
      <c r="CA550" s="56"/>
    </row>
    <row r="551" spans="33:79" x14ac:dyDescent="0.25"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56"/>
      <c r="BI551" s="56"/>
      <c r="BJ551" s="56"/>
      <c r="BK551" s="56"/>
      <c r="BL551" s="56"/>
      <c r="BM551" s="56"/>
      <c r="BN551" s="56"/>
      <c r="BO551" s="56"/>
      <c r="BP551" s="56"/>
      <c r="BQ551" s="56"/>
      <c r="BR551" s="56"/>
      <c r="BS551" s="56"/>
      <c r="BT551" s="56"/>
      <c r="BU551" s="56"/>
      <c r="BV551" s="56"/>
      <c r="BW551" s="56"/>
      <c r="BX551" s="56"/>
      <c r="BY551" s="56"/>
      <c r="BZ551" s="56"/>
      <c r="CA551" s="56"/>
    </row>
    <row r="552" spans="33:79" x14ac:dyDescent="0.25"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  <c r="BC552" s="56"/>
      <c r="BD552" s="56"/>
      <c r="BE552" s="56"/>
      <c r="BF552" s="56"/>
      <c r="BG552" s="56"/>
      <c r="BH552" s="56"/>
      <c r="BI552" s="56"/>
      <c r="BJ552" s="56"/>
      <c r="BK552" s="56"/>
      <c r="BL552" s="56"/>
      <c r="BM552" s="56"/>
      <c r="BN552" s="56"/>
      <c r="BO552" s="56"/>
      <c r="BP552" s="56"/>
      <c r="BQ552" s="56"/>
      <c r="BR552" s="56"/>
      <c r="BS552" s="56"/>
      <c r="BT552" s="56"/>
      <c r="BU552" s="56"/>
      <c r="BV552" s="56"/>
      <c r="BW552" s="56"/>
      <c r="BX552" s="56"/>
      <c r="BY552" s="56"/>
      <c r="BZ552" s="56"/>
      <c r="CA552" s="56"/>
    </row>
    <row r="553" spans="33:79" x14ac:dyDescent="0.25"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  <c r="BC553" s="56"/>
      <c r="BD553" s="56"/>
      <c r="BE553" s="56"/>
      <c r="BF553" s="56"/>
      <c r="BG553" s="56"/>
      <c r="BH553" s="56"/>
      <c r="BI553" s="56"/>
      <c r="BJ553" s="56"/>
      <c r="BK553" s="56"/>
      <c r="BL553" s="56"/>
      <c r="BM553" s="56"/>
      <c r="BN553" s="56"/>
      <c r="BO553" s="56"/>
      <c r="BP553" s="56"/>
      <c r="BQ553" s="56"/>
      <c r="BR553" s="56"/>
      <c r="BS553" s="56"/>
      <c r="BT553" s="56"/>
      <c r="BU553" s="56"/>
      <c r="BV553" s="56"/>
      <c r="BW553" s="56"/>
      <c r="BX553" s="56"/>
      <c r="BY553" s="56"/>
      <c r="BZ553" s="56"/>
      <c r="CA553" s="56"/>
    </row>
    <row r="554" spans="33:79" x14ac:dyDescent="0.25"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  <c r="BC554" s="56"/>
      <c r="BD554" s="56"/>
      <c r="BE554" s="56"/>
      <c r="BF554" s="56"/>
      <c r="BG554" s="56"/>
      <c r="BH554" s="56"/>
      <c r="BI554" s="56"/>
      <c r="BJ554" s="56"/>
      <c r="BK554" s="56"/>
      <c r="BL554" s="56"/>
      <c r="BM554" s="56"/>
      <c r="BN554" s="56"/>
      <c r="BO554" s="56"/>
      <c r="BP554" s="56"/>
      <c r="BQ554" s="56"/>
      <c r="BR554" s="56"/>
      <c r="BS554" s="56"/>
      <c r="BT554" s="56"/>
      <c r="BU554" s="56"/>
      <c r="BV554" s="56"/>
      <c r="BW554" s="56"/>
      <c r="BX554" s="56"/>
      <c r="BY554" s="56"/>
      <c r="BZ554" s="56"/>
      <c r="CA554" s="56"/>
    </row>
    <row r="555" spans="33:79" x14ac:dyDescent="0.25"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56"/>
      <c r="BI555" s="56"/>
      <c r="BJ555" s="56"/>
      <c r="BK555" s="56"/>
      <c r="BL555" s="56"/>
      <c r="BM555" s="56"/>
      <c r="BN555" s="56"/>
      <c r="BO555" s="56"/>
      <c r="BP555" s="56"/>
      <c r="BQ555" s="56"/>
      <c r="BR555" s="56"/>
      <c r="BS555" s="56"/>
      <c r="BT555" s="56"/>
      <c r="BU555" s="56"/>
      <c r="BV555" s="56"/>
      <c r="BW555" s="56"/>
      <c r="BX555" s="56"/>
      <c r="BY555" s="56"/>
      <c r="BZ555" s="56"/>
      <c r="CA555" s="56"/>
    </row>
    <row r="556" spans="33:79" x14ac:dyDescent="0.25"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  <c r="BC556" s="56"/>
      <c r="BD556" s="56"/>
      <c r="BE556" s="56"/>
      <c r="BF556" s="56"/>
      <c r="BG556" s="56"/>
      <c r="BH556" s="56"/>
      <c r="BI556" s="56"/>
      <c r="BJ556" s="56"/>
      <c r="BK556" s="56"/>
      <c r="BL556" s="56"/>
      <c r="BM556" s="56"/>
      <c r="BN556" s="56"/>
      <c r="BO556" s="56"/>
      <c r="BP556" s="56"/>
      <c r="BQ556" s="56"/>
      <c r="BR556" s="56"/>
      <c r="BS556" s="56"/>
      <c r="BT556" s="56"/>
      <c r="BU556" s="56"/>
      <c r="BV556" s="56"/>
      <c r="BW556" s="56"/>
      <c r="BX556" s="56"/>
      <c r="BY556" s="56"/>
      <c r="BZ556" s="56"/>
      <c r="CA556" s="56"/>
    </row>
    <row r="557" spans="33:79" x14ac:dyDescent="0.25"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56"/>
      <c r="BI557" s="56"/>
      <c r="BJ557" s="56"/>
      <c r="BK557" s="56"/>
      <c r="BL557" s="56"/>
      <c r="BM557" s="56"/>
      <c r="BN557" s="56"/>
      <c r="BO557" s="56"/>
      <c r="BP557" s="56"/>
      <c r="BQ557" s="56"/>
      <c r="BR557" s="56"/>
      <c r="BS557" s="56"/>
      <c r="BT557" s="56"/>
      <c r="BU557" s="56"/>
      <c r="BV557" s="56"/>
      <c r="BW557" s="56"/>
      <c r="BX557" s="56"/>
      <c r="BY557" s="56"/>
      <c r="BZ557" s="56"/>
      <c r="CA557" s="56"/>
    </row>
    <row r="558" spans="33:79" x14ac:dyDescent="0.25"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  <c r="BC558" s="56"/>
      <c r="BD558" s="56"/>
      <c r="BE558" s="56"/>
      <c r="BF558" s="56"/>
      <c r="BG558" s="56"/>
      <c r="BH558" s="56"/>
      <c r="BI558" s="56"/>
      <c r="BJ558" s="56"/>
      <c r="BK558" s="56"/>
      <c r="BL558" s="56"/>
      <c r="BM558" s="56"/>
      <c r="BN558" s="56"/>
      <c r="BO558" s="56"/>
      <c r="BP558" s="56"/>
      <c r="BQ558" s="56"/>
      <c r="BR558" s="56"/>
      <c r="BS558" s="56"/>
      <c r="BT558" s="56"/>
      <c r="BU558" s="56"/>
      <c r="BV558" s="56"/>
      <c r="BW558" s="56"/>
      <c r="BX558" s="56"/>
      <c r="BY558" s="56"/>
      <c r="BZ558" s="56"/>
      <c r="CA558" s="56"/>
    </row>
    <row r="559" spans="33:79" x14ac:dyDescent="0.25"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56"/>
      <c r="BI559" s="56"/>
      <c r="BJ559" s="56"/>
      <c r="BK559" s="56"/>
      <c r="BL559" s="56"/>
      <c r="BM559" s="56"/>
      <c r="BN559" s="56"/>
      <c r="BO559" s="56"/>
      <c r="BP559" s="56"/>
      <c r="BQ559" s="56"/>
      <c r="BR559" s="56"/>
      <c r="BS559" s="56"/>
      <c r="BT559" s="56"/>
      <c r="BU559" s="56"/>
      <c r="BV559" s="56"/>
      <c r="BW559" s="56"/>
      <c r="BX559" s="56"/>
      <c r="BY559" s="56"/>
      <c r="BZ559" s="56"/>
      <c r="CA559" s="56"/>
    </row>
    <row r="560" spans="33:79" x14ac:dyDescent="0.25"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56"/>
      <c r="BI560" s="56"/>
      <c r="BJ560" s="56"/>
      <c r="BK560" s="56"/>
      <c r="BL560" s="56"/>
      <c r="BM560" s="56"/>
      <c r="BN560" s="56"/>
      <c r="BO560" s="56"/>
      <c r="BP560" s="56"/>
      <c r="BQ560" s="56"/>
      <c r="BR560" s="56"/>
      <c r="BS560" s="56"/>
      <c r="BT560" s="56"/>
      <c r="BU560" s="56"/>
      <c r="BV560" s="56"/>
      <c r="BW560" s="56"/>
      <c r="BX560" s="56"/>
      <c r="BY560" s="56"/>
      <c r="BZ560" s="56"/>
      <c r="CA560" s="56"/>
    </row>
    <row r="561" spans="33:79" x14ac:dyDescent="0.25"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  <c r="BC561" s="56"/>
      <c r="BD561" s="56"/>
      <c r="BE561" s="56"/>
      <c r="BF561" s="56"/>
      <c r="BG561" s="56"/>
      <c r="BH561" s="56"/>
      <c r="BI561" s="56"/>
      <c r="BJ561" s="56"/>
      <c r="BK561" s="56"/>
      <c r="BL561" s="56"/>
      <c r="BM561" s="56"/>
      <c r="BN561" s="56"/>
      <c r="BO561" s="56"/>
      <c r="BP561" s="56"/>
      <c r="BQ561" s="56"/>
      <c r="BR561" s="56"/>
      <c r="BS561" s="56"/>
      <c r="BT561" s="56"/>
      <c r="BU561" s="56"/>
      <c r="BV561" s="56"/>
      <c r="BW561" s="56"/>
      <c r="BX561" s="56"/>
      <c r="BY561" s="56"/>
      <c r="BZ561" s="56"/>
      <c r="CA561" s="56"/>
    </row>
    <row r="562" spans="33:79" x14ac:dyDescent="0.25"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56"/>
      <c r="BI562" s="56"/>
      <c r="BJ562" s="56"/>
      <c r="BK562" s="56"/>
      <c r="BL562" s="56"/>
      <c r="BM562" s="56"/>
      <c r="BN562" s="56"/>
      <c r="BO562" s="56"/>
      <c r="BP562" s="56"/>
      <c r="BQ562" s="56"/>
      <c r="BR562" s="56"/>
      <c r="BS562" s="56"/>
      <c r="BT562" s="56"/>
      <c r="BU562" s="56"/>
      <c r="BV562" s="56"/>
      <c r="BW562" s="56"/>
      <c r="BX562" s="56"/>
      <c r="BY562" s="56"/>
      <c r="BZ562" s="56"/>
      <c r="CA562" s="56"/>
    </row>
    <row r="563" spans="33:79" x14ac:dyDescent="0.25"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56"/>
      <c r="BI563" s="56"/>
      <c r="BJ563" s="56"/>
      <c r="BK563" s="56"/>
      <c r="BL563" s="56"/>
      <c r="BM563" s="56"/>
      <c r="BN563" s="56"/>
      <c r="BO563" s="56"/>
      <c r="BP563" s="56"/>
      <c r="BQ563" s="56"/>
      <c r="BR563" s="56"/>
      <c r="BS563" s="56"/>
      <c r="BT563" s="56"/>
      <c r="BU563" s="56"/>
      <c r="BV563" s="56"/>
      <c r="BW563" s="56"/>
      <c r="BX563" s="56"/>
      <c r="BY563" s="56"/>
      <c r="BZ563" s="56"/>
      <c r="CA563" s="56"/>
    </row>
    <row r="564" spans="33:79" x14ac:dyDescent="0.25"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56"/>
      <c r="BI564" s="56"/>
      <c r="BJ564" s="56"/>
      <c r="BK564" s="56"/>
      <c r="BL564" s="56"/>
      <c r="BM564" s="56"/>
      <c r="BN564" s="56"/>
      <c r="BO564" s="56"/>
      <c r="BP564" s="56"/>
      <c r="BQ564" s="56"/>
      <c r="BR564" s="56"/>
      <c r="BS564" s="56"/>
      <c r="BT564" s="56"/>
      <c r="BU564" s="56"/>
      <c r="BV564" s="56"/>
      <c r="BW564" s="56"/>
      <c r="BX564" s="56"/>
      <c r="BY564" s="56"/>
      <c r="BZ564" s="56"/>
      <c r="CA564" s="56"/>
    </row>
    <row r="565" spans="33:79" x14ac:dyDescent="0.25"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56"/>
      <c r="BI565" s="56"/>
      <c r="BJ565" s="56"/>
      <c r="BK565" s="56"/>
      <c r="BL565" s="56"/>
      <c r="BM565" s="56"/>
      <c r="BN565" s="56"/>
      <c r="BO565" s="56"/>
      <c r="BP565" s="56"/>
      <c r="BQ565" s="56"/>
      <c r="BR565" s="56"/>
      <c r="BS565" s="56"/>
      <c r="BT565" s="56"/>
      <c r="BU565" s="56"/>
      <c r="BV565" s="56"/>
      <c r="BW565" s="56"/>
      <c r="BX565" s="56"/>
      <c r="BY565" s="56"/>
      <c r="BZ565" s="56"/>
      <c r="CA565" s="56"/>
    </row>
    <row r="566" spans="33:79" x14ac:dyDescent="0.25"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  <c r="BC566" s="56"/>
      <c r="BD566" s="56"/>
      <c r="BE566" s="56"/>
      <c r="BF566" s="56"/>
      <c r="BG566" s="56"/>
      <c r="BH566" s="56"/>
      <c r="BI566" s="56"/>
      <c r="BJ566" s="56"/>
      <c r="BK566" s="56"/>
      <c r="BL566" s="56"/>
      <c r="BM566" s="56"/>
      <c r="BN566" s="56"/>
      <c r="BO566" s="56"/>
      <c r="BP566" s="56"/>
      <c r="BQ566" s="56"/>
      <c r="BR566" s="56"/>
      <c r="BS566" s="56"/>
      <c r="BT566" s="56"/>
      <c r="BU566" s="56"/>
      <c r="BV566" s="56"/>
      <c r="BW566" s="56"/>
      <c r="BX566" s="56"/>
      <c r="BY566" s="56"/>
      <c r="BZ566" s="56"/>
      <c r="CA566" s="56"/>
    </row>
    <row r="567" spans="33:79" x14ac:dyDescent="0.25"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  <c r="BC567" s="56"/>
      <c r="BD567" s="56"/>
      <c r="BE567" s="56"/>
      <c r="BF567" s="56"/>
      <c r="BG567" s="56"/>
      <c r="BH567" s="56"/>
      <c r="BI567" s="56"/>
      <c r="BJ567" s="56"/>
      <c r="BK567" s="56"/>
      <c r="BL567" s="56"/>
      <c r="BM567" s="56"/>
      <c r="BN567" s="56"/>
      <c r="BO567" s="56"/>
      <c r="BP567" s="56"/>
      <c r="BQ567" s="56"/>
      <c r="BR567" s="56"/>
      <c r="BS567" s="56"/>
      <c r="BT567" s="56"/>
      <c r="BU567" s="56"/>
      <c r="BV567" s="56"/>
      <c r="BW567" s="56"/>
      <c r="BX567" s="56"/>
      <c r="BY567" s="56"/>
      <c r="BZ567" s="56"/>
      <c r="CA567" s="56"/>
    </row>
    <row r="568" spans="33:79" x14ac:dyDescent="0.25"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56"/>
      <c r="BI568" s="56"/>
      <c r="BJ568" s="56"/>
      <c r="BK568" s="56"/>
      <c r="BL568" s="56"/>
      <c r="BM568" s="56"/>
      <c r="BN568" s="56"/>
      <c r="BO568" s="56"/>
      <c r="BP568" s="56"/>
      <c r="BQ568" s="56"/>
      <c r="BR568" s="56"/>
      <c r="BS568" s="56"/>
      <c r="BT568" s="56"/>
      <c r="BU568" s="56"/>
      <c r="BV568" s="56"/>
      <c r="BW568" s="56"/>
      <c r="BX568" s="56"/>
      <c r="BY568" s="56"/>
      <c r="BZ568" s="56"/>
      <c r="CA568" s="56"/>
    </row>
    <row r="569" spans="33:79" x14ac:dyDescent="0.25"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  <c r="BK569" s="56"/>
      <c r="BL569" s="56"/>
      <c r="BM569" s="56"/>
      <c r="BN569" s="56"/>
      <c r="BO569" s="56"/>
      <c r="BP569" s="56"/>
      <c r="BQ569" s="56"/>
      <c r="BR569" s="56"/>
      <c r="BS569" s="56"/>
      <c r="BT569" s="56"/>
      <c r="BU569" s="56"/>
      <c r="BV569" s="56"/>
      <c r="BW569" s="56"/>
      <c r="BX569" s="56"/>
      <c r="BY569" s="56"/>
      <c r="BZ569" s="56"/>
      <c r="CA569" s="56"/>
    </row>
    <row r="570" spans="33:79" x14ac:dyDescent="0.25"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56"/>
      <c r="BI570" s="56"/>
      <c r="BJ570" s="56"/>
      <c r="BK570" s="56"/>
      <c r="BL570" s="56"/>
      <c r="BM570" s="56"/>
      <c r="BN570" s="56"/>
      <c r="BO570" s="56"/>
      <c r="BP570" s="56"/>
      <c r="BQ570" s="56"/>
      <c r="BR570" s="56"/>
      <c r="BS570" s="56"/>
      <c r="BT570" s="56"/>
      <c r="BU570" s="56"/>
      <c r="BV570" s="56"/>
      <c r="BW570" s="56"/>
      <c r="BX570" s="56"/>
      <c r="BY570" s="56"/>
      <c r="BZ570" s="56"/>
      <c r="CA570" s="56"/>
    </row>
    <row r="571" spans="33:79" x14ac:dyDescent="0.25"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56"/>
      <c r="BI571" s="56"/>
      <c r="BJ571" s="56"/>
      <c r="BK571" s="56"/>
      <c r="BL571" s="56"/>
      <c r="BM571" s="56"/>
      <c r="BN571" s="56"/>
      <c r="BO571" s="56"/>
      <c r="BP571" s="56"/>
      <c r="BQ571" s="56"/>
      <c r="BR571" s="56"/>
      <c r="BS571" s="56"/>
      <c r="BT571" s="56"/>
      <c r="BU571" s="56"/>
      <c r="BV571" s="56"/>
      <c r="BW571" s="56"/>
      <c r="BX571" s="56"/>
      <c r="BY571" s="56"/>
      <c r="BZ571" s="56"/>
      <c r="CA571" s="56"/>
    </row>
    <row r="572" spans="33:79" x14ac:dyDescent="0.25"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  <c r="BK572" s="56"/>
      <c r="BL572" s="56"/>
      <c r="BM572" s="56"/>
      <c r="BN572" s="56"/>
      <c r="BO572" s="56"/>
      <c r="BP572" s="56"/>
      <c r="BQ572" s="56"/>
      <c r="BR572" s="56"/>
      <c r="BS572" s="56"/>
      <c r="BT572" s="56"/>
      <c r="BU572" s="56"/>
      <c r="BV572" s="56"/>
      <c r="BW572" s="56"/>
      <c r="BX572" s="56"/>
      <c r="BY572" s="56"/>
      <c r="BZ572" s="56"/>
      <c r="CA572" s="56"/>
    </row>
    <row r="573" spans="33:79" x14ac:dyDescent="0.25"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  <c r="BK573" s="56"/>
      <c r="BL573" s="56"/>
      <c r="BM573" s="56"/>
      <c r="BN573" s="56"/>
      <c r="BO573" s="56"/>
      <c r="BP573" s="56"/>
      <c r="BQ573" s="56"/>
      <c r="BR573" s="56"/>
      <c r="BS573" s="56"/>
      <c r="BT573" s="56"/>
      <c r="BU573" s="56"/>
      <c r="BV573" s="56"/>
      <c r="BW573" s="56"/>
      <c r="BX573" s="56"/>
      <c r="BY573" s="56"/>
      <c r="BZ573" s="56"/>
      <c r="CA573" s="56"/>
    </row>
    <row r="574" spans="33:79" x14ac:dyDescent="0.25"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56"/>
      <c r="BI574" s="56"/>
      <c r="BJ574" s="56"/>
      <c r="BK574" s="56"/>
      <c r="BL574" s="56"/>
      <c r="BM574" s="56"/>
      <c r="BN574" s="56"/>
      <c r="BO574" s="56"/>
      <c r="BP574" s="56"/>
      <c r="BQ574" s="56"/>
      <c r="BR574" s="56"/>
      <c r="BS574" s="56"/>
      <c r="BT574" s="56"/>
      <c r="BU574" s="56"/>
      <c r="BV574" s="56"/>
      <c r="BW574" s="56"/>
      <c r="BX574" s="56"/>
      <c r="BY574" s="56"/>
      <c r="BZ574" s="56"/>
      <c r="CA574" s="56"/>
    </row>
    <row r="575" spans="33:79" x14ac:dyDescent="0.25"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56"/>
      <c r="BI575" s="56"/>
      <c r="BJ575" s="56"/>
      <c r="BK575" s="56"/>
      <c r="BL575" s="56"/>
      <c r="BM575" s="56"/>
      <c r="BN575" s="56"/>
      <c r="BO575" s="56"/>
      <c r="BP575" s="56"/>
      <c r="BQ575" s="56"/>
      <c r="BR575" s="56"/>
      <c r="BS575" s="56"/>
      <c r="BT575" s="56"/>
      <c r="BU575" s="56"/>
      <c r="BV575" s="56"/>
      <c r="BW575" s="56"/>
      <c r="BX575" s="56"/>
      <c r="BY575" s="56"/>
      <c r="BZ575" s="56"/>
      <c r="CA575" s="56"/>
    </row>
    <row r="576" spans="33:79" x14ac:dyDescent="0.25"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  <c r="BK576" s="56"/>
      <c r="BL576" s="56"/>
      <c r="BM576" s="56"/>
      <c r="BN576" s="56"/>
      <c r="BO576" s="56"/>
      <c r="BP576" s="56"/>
      <c r="BQ576" s="56"/>
      <c r="BR576" s="56"/>
      <c r="BS576" s="56"/>
      <c r="BT576" s="56"/>
      <c r="BU576" s="56"/>
      <c r="BV576" s="56"/>
      <c r="BW576" s="56"/>
      <c r="BX576" s="56"/>
      <c r="BY576" s="56"/>
      <c r="BZ576" s="56"/>
      <c r="CA576" s="56"/>
    </row>
    <row r="577" spans="33:79" x14ac:dyDescent="0.25"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  <c r="BK577" s="56"/>
      <c r="BL577" s="56"/>
      <c r="BM577" s="56"/>
      <c r="BN577" s="56"/>
      <c r="BO577" s="56"/>
      <c r="BP577" s="56"/>
      <c r="BQ577" s="56"/>
      <c r="BR577" s="56"/>
      <c r="BS577" s="56"/>
      <c r="BT577" s="56"/>
      <c r="BU577" s="56"/>
      <c r="BV577" s="56"/>
      <c r="BW577" s="56"/>
      <c r="BX577" s="56"/>
      <c r="BY577" s="56"/>
      <c r="BZ577" s="56"/>
      <c r="CA577" s="56"/>
    </row>
    <row r="578" spans="33:79" x14ac:dyDescent="0.25"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  <c r="BK578" s="56"/>
      <c r="BL578" s="56"/>
      <c r="BM578" s="56"/>
      <c r="BN578" s="56"/>
      <c r="BO578" s="56"/>
      <c r="BP578" s="56"/>
      <c r="BQ578" s="56"/>
      <c r="BR578" s="56"/>
      <c r="BS578" s="56"/>
      <c r="BT578" s="56"/>
      <c r="BU578" s="56"/>
      <c r="BV578" s="56"/>
      <c r="BW578" s="56"/>
      <c r="BX578" s="56"/>
      <c r="BY578" s="56"/>
      <c r="BZ578" s="56"/>
      <c r="CA578" s="56"/>
    </row>
    <row r="579" spans="33:79" x14ac:dyDescent="0.25"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  <c r="BR579" s="56"/>
      <c r="BS579" s="56"/>
      <c r="BT579" s="56"/>
      <c r="BU579" s="56"/>
      <c r="BV579" s="56"/>
      <c r="BW579" s="56"/>
      <c r="BX579" s="56"/>
      <c r="BY579" s="56"/>
      <c r="BZ579" s="56"/>
      <c r="CA579" s="56"/>
    </row>
    <row r="580" spans="33:79" x14ac:dyDescent="0.25"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  <c r="BR580" s="56"/>
      <c r="BS580" s="56"/>
      <c r="BT580" s="56"/>
      <c r="BU580" s="56"/>
      <c r="BV580" s="56"/>
      <c r="BW580" s="56"/>
      <c r="BX580" s="56"/>
      <c r="BY580" s="56"/>
      <c r="BZ580" s="56"/>
      <c r="CA580" s="56"/>
    </row>
    <row r="581" spans="33:79" x14ac:dyDescent="0.25"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  <c r="BK581" s="56"/>
      <c r="BL581" s="56"/>
      <c r="BM581" s="56"/>
      <c r="BN581" s="56"/>
      <c r="BO581" s="56"/>
      <c r="BP581" s="56"/>
      <c r="BQ581" s="56"/>
      <c r="BR581" s="56"/>
      <c r="BS581" s="56"/>
      <c r="BT581" s="56"/>
      <c r="BU581" s="56"/>
      <c r="BV581" s="56"/>
      <c r="BW581" s="56"/>
      <c r="BX581" s="56"/>
      <c r="BY581" s="56"/>
      <c r="BZ581" s="56"/>
      <c r="CA581" s="56"/>
    </row>
    <row r="582" spans="33:79" x14ac:dyDescent="0.25"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  <c r="BK582" s="56"/>
      <c r="BL582" s="56"/>
      <c r="BM582" s="56"/>
      <c r="BN582" s="56"/>
      <c r="BO582" s="56"/>
      <c r="BP582" s="56"/>
      <c r="BQ582" s="56"/>
      <c r="BR582" s="56"/>
      <c r="BS582" s="56"/>
      <c r="BT582" s="56"/>
      <c r="BU582" s="56"/>
      <c r="BV582" s="56"/>
      <c r="BW582" s="56"/>
      <c r="BX582" s="56"/>
      <c r="BY582" s="56"/>
      <c r="BZ582" s="56"/>
      <c r="CA582" s="56"/>
    </row>
    <row r="583" spans="33:79" x14ac:dyDescent="0.25"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  <c r="BC583" s="56"/>
      <c r="BD583" s="56"/>
      <c r="BE583" s="56"/>
      <c r="BF583" s="56"/>
      <c r="BG583" s="56"/>
      <c r="BH583" s="56"/>
      <c r="BI583" s="56"/>
      <c r="BJ583" s="56"/>
      <c r="BK583" s="56"/>
      <c r="BL583" s="56"/>
      <c r="BM583" s="56"/>
      <c r="BN583" s="56"/>
      <c r="BO583" s="56"/>
      <c r="BP583" s="56"/>
      <c r="BQ583" s="56"/>
      <c r="BR583" s="56"/>
      <c r="BS583" s="56"/>
      <c r="BT583" s="56"/>
      <c r="BU583" s="56"/>
      <c r="BV583" s="56"/>
      <c r="BW583" s="56"/>
      <c r="BX583" s="56"/>
      <c r="BY583" s="56"/>
      <c r="BZ583" s="56"/>
      <c r="CA583" s="56"/>
    </row>
    <row r="584" spans="33:79" x14ac:dyDescent="0.25"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  <c r="BC584" s="56"/>
      <c r="BD584" s="56"/>
      <c r="BE584" s="56"/>
      <c r="BF584" s="56"/>
      <c r="BG584" s="56"/>
      <c r="BH584" s="56"/>
      <c r="BI584" s="56"/>
      <c r="BJ584" s="56"/>
      <c r="BK584" s="56"/>
      <c r="BL584" s="56"/>
      <c r="BM584" s="56"/>
      <c r="BN584" s="56"/>
      <c r="BO584" s="56"/>
      <c r="BP584" s="56"/>
      <c r="BQ584" s="56"/>
      <c r="BR584" s="56"/>
      <c r="BS584" s="56"/>
      <c r="BT584" s="56"/>
      <c r="BU584" s="56"/>
      <c r="BV584" s="56"/>
      <c r="BW584" s="56"/>
      <c r="BX584" s="56"/>
      <c r="BY584" s="56"/>
      <c r="BZ584" s="56"/>
      <c r="CA584" s="56"/>
    </row>
    <row r="585" spans="33:79" x14ac:dyDescent="0.25"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56"/>
      <c r="BI585" s="56"/>
      <c r="BJ585" s="56"/>
      <c r="BK585" s="56"/>
      <c r="BL585" s="56"/>
      <c r="BM585" s="56"/>
      <c r="BN585" s="56"/>
      <c r="BO585" s="56"/>
      <c r="BP585" s="56"/>
      <c r="BQ585" s="56"/>
      <c r="BR585" s="56"/>
      <c r="BS585" s="56"/>
      <c r="BT585" s="56"/>
      <c r="BU585" s="56"/>
      <c r="BV585" s="56"/>
      <c r="BW585" s="56"/>
      <c r="BX585" s="56"/>
      <c r="BY585" s="56"/>
      <c r="BZ585" s="56"/>
      <c r="CA585" s="56"/>
    </row>
    <row r="586" spans="33:79" x14ac:dyDescent="0.25"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  <c r="BC586" s="56"/>
      <c r="BD586" s="56"/>
      <c r="BE586" s="56"/>
      <c r="BF586" s="56"/>
      <c r="BG586" s="56"/>
      <c r="BH586" s="56"/>
      <c r="BI586" s="56"/>
      <c r="BJ586" s="56"/>
      <c r="BK586" s="56"/>
      <c r="BL586" s="56"/>
      <c r="BM586" s="56"/>
      <c r="BN586" s="56"/>
      <c r="BO586" s="56"/>
      <c r="BP586" s="56"/>
      <c r="BQ586" s="56"/>
      <c r="BR586" s="56"/>
      <c r="BS586" s="56"/>
      <c r="BT586" s="56"/>
      <c r="BU586" s="56"/>
      <c r="BV586" s="56"/>
      <c r="BW586" s="56"/>
      <c r="BX586" s="56"/>
      <c r="BY586" s="56"/>
      <c r="BZ586" s="56"/>
      <c r="CA586" s="56"/>
    </row>
    <row r="587" spans="33:79" x14ac:dyDescent="0.25"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56"/>
      <c r="BI587" s="56"/>
      <c r="BJ587" s="56"/>
      <c r="BK587" s="56"/>
      <c r="BL587" s="56"/>
      <c r="BM587" s="56"/>
      <c r="BN587" s="56"/>
      <c r="BO587" s="56"/>
      <c r="BP587" s="56"/>
      <c r="BQ587" s="56"/>
      <c r="BR587" s="56"/>
      <c r="BS587" s="56"/>
      <c r="BT587" s="56"/>
      <c r="BU587" s="56"/>
      <c r="BV587" s="56"/>
      <c r="BW587" s="56"/>
      <c r="BX587" s="56"/>
      <c r="BY587" s="56"/>
      <c r="BZ587" s="56"/>
      <c r="CA587" s="56"/>
    </row>
    <row r="588" spans="33:79" x14ac:dyDescent="0.25"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  <c r="BC588" s="56"/>
      <c r="BD588" s="56"/>
      <c r="BE588" s="56"/>
      <c r="BF588" s="56"/>
      <c r="BG588" s="56"/>
      <c r="BH588" s="56"/>
      <c r="BI588" s="56"/>
      <c r="BJ588" s="56"/>
      <c r="BK588" s="56"/>
      <c r="BL588" s="56"/>
      <c r="BM588" s="56"/>
      <c r="BN588" s="56"/>
      <c r="BO588" s="56"/>
      <c r="BP588" s="56"/>
      <c r="BQ588" s="56"/>
      <c r="BR588" s="56"/>
      <c r="BS588" s="56"/>
      <c r="BT588" s="56"/>
      <c r="BU588" s="56"/>
      <c r="BV588" s="56"/>
      <c r="BW588" s="56"/>
      <c r="BX588" s="56"/>
      <c r="BY588" s="56"/>
      <c r="BZ588" s="56"/>
      <c r="CA588" s="56"/>
    </row>
    <row r="589" spans="33:79" x14ac:dyDescent="0.25"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  <c r="BC589" s="56"/>
      <c r="BD589" s="56"/>
      <c r="BE589" s="56"/>
      <c r="BF589" s="56"/>
      <c r="BG589" s="56"/>
      <c r="BH589" s="56"/>
      <c r="BI589" s="56"/>
      <c r="BJ589" s="56"/>
      <c r="BK589" s="56"/>
      <c r="BL589" s="56"/>
      <c r="BM589" s="56"/>
      <c r="BN589" s="56"/>
      <c r="BO589" s="56"/>
      <c r="BP589" s="56"/>
      <c r="BQ589" s="56"/>
      <c r="BR589" s="56"/>
      <c r="BS589" s="56"/>
      <c r="BT589" s="56"/>
      <c r="BU589" s="56"/>
      <c r="BV589" s="56"/>
      <c r="BW589" s="56"/>
      <c r="BX589" s="56"/>
      <c r="BY589" s="56"/>
      <c r="BZ589" s="56"/>
      <c r="CA589" s="56"/>
    </row>
    <row r="590" spans="33:79" x14ac:dyDescent="0.25"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56"/>
      <c r="BI590" s="56"/>
      <c r="BJ590" s="56"/>
      <c r="BK590" s="56"/>
      <c r="BL590" s="56"/>
      <c r="BM590" s="56"/>
      <c r="BN590" s="56"/>
      <c r="BO590" s="56"/>
      <c r="BP590" s="56"/>
      <c r="BQ590" s="56"/>
      <c r="BR590" s="56"/>
      <c r="BS590" s="56"/>
      <c r="BT590" s="56"/>
      <c r="BU590" s="56"/>
      <c r="BV590" s="56"/>
      <c r="BW590" s="56"/>
      <c r="BX590" s="56"/>
      <c r="BY590" s="56"/>
      <c r="BZ590" s="56"/>
      <c r="CA590" s="56"/>
    </row>
    <row r="591" spans="33:79" x14ac:dyDescent="0.25"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56"/>
      <c r="BI591" s="56"/>
      <c r="BJ591" s="56"/>
      <c r="BK591" s="56"/>
      <c r="BL591" s="56"/>
      <c r="BM591" s="56"/>
      <c r="BN591" s="56"/>
      <c r="BO591" s="56"/>
      <c r="BP591" s="56"/>
      <c r="BQ591" s="56"/>
      <c r="BR591" s="56"/>
      <c r="BS591" s="56"/>
      <c r="BT591" s="56"/>
      <c r="BU591" s="56"/>
      <c r="BV591" s="56"/>
      <c r="BW591" s="56"/>
      <c r="BX591" s="56"/>
      <c r="BY591" s="56"/>
      <c r="BZ591" s="56"/>
      <c r="CA591" s="56"/>
    </row>
    <row r="592" spans="33:79" x14ac:dyDescent="0.25"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56"/>
      <c r="BI592" s="56"/>
      <c r="BJ592" s="56"/>
      <c r="BK592" s="56"/>
      <c r="BL592" s="56"/>
      <c r="BM592" s="56"/>
      <c r="BN592" s="56"/>
      <c r="BO592" s="56"/>
      <c r="BP592" s="56"/>
      <c r="BQ592" s="56"/>
      <c r="BR592" s="56"/>
      <c r="BS592" s="56"/>
      <c r="BT592" s="56"/>
      <c r="BU592" s="56"/>
      <c r="BV592" s="56"/>
      <c r="BW592" s="56"/>
      <c r="BX592" s="56"/>
      <c r="BY592" s="56"/>
      <c r="BZ592" s="56"/>
      <c r="CA592" s="56"/>
    </row>
    <row r="593" spans="33:79" x14ac:dyDescent="0.25"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56"/>
      <c r="BI593" s="56"/>
      <c r="BJ593" s="56"/>
      <c r="BK593" s="56"/>
      <c r="BL593" s="56"/>
      <c r="BM593" s="56"/>
      <c r="BN593" s="56"/>
      <c r="BO593" s="56"/>
      <c r="BP593" s="56"/>
      <c r="BQ593" s="56"/>
      <c r="BR593" s="56"/>
      <c r="BS593" s="56"/>
      <c r="BT593" s="56"/>
      <c r="BU593" s="56"/>
      <c r="BV593" s="56"/>
      <c r="BW593" s="56"/>
      <c r="BX593" s="56"/>
      <c r="BY593" s="56"/>
      <c r="BZ593" s="56"/>
      <c r="CA593" s="56"/>
    </row>
    <row r="594" spans="33:79" x14ac:dyDescent="0.25"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56"/>
      <c r="BI594" s="56"/>
      <c r="BJ594" s="56"/>
      <c r="BK594" s="56"/>
      <c r="BL594" s="56"/>
      <c r="BM594" s="56"/>
      <c r="BN594" s="56"/>
      <c r="BO594" s="56"/>
      <c r="BP594" s="56"/>
      <c r="BQ594" s="56"/>
      <c r="BR594" s="56"/>
      <c r="BS594" s="56"/>
      <c r="BT594" s="56"/>
      <c r="BU594" s="56"/>
      <c r="BV594" s="56"/>
      <c r="BW594" s="56"/>
      <c r="BX594" s="56"/>
      <c r="BY594" s="56"/>
      <c r="BZ594" s="56"/>
      <c r="CA594" s="56"/>
    </row>
    <row r="595" spans="33:79" x14ac:dyDescent="0.25"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56"/>
      <c r="BI595" s="56"/>
      <c r="BJ595" s="56"/>
      <c r="BK595" s="56"/>
      <c r="BL595" s="56"/>
      <c r="BM595" s="56"/>
      <c r="BN595" s="56"/>
      <c r="BO595" s="56"/>
      <c r="BP595" s="56"/>
      <c r="BQ595" s="56"/>
      <c r="BR595" s="56"/>
      <c r="BS595" s="56"/>
      <c r="BT595" s="56"/>
      <c r="BU595" s="56"/>
      <c r="BV595" s="56"/>
      <c r="BW595" s="56"/>
      <c r="BX595" s="56"/>
      <c r="BY595" s="56"/>
      <c r="BZ595" s="56"/>
      <c r="CA595" s="56"/>
    </row>
    <row r="596" spans="33:79" x14ac:dyDescent="0.25"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  <c r="BC596" s="56"/>
      <c r="BD596" s="56"/>
      <c r="BE596" s="56"/>
      <c r="BF596" s="56"/>
      <c r="BG596" s="56"/>
      <c r="BH596" s="56"/>
      <c r="BI596" s="56"/>
      <c r="BJ596" s="56"/>
      <c r="BK596" s="56"/>
      <c r="BL596" s="56"/>
      <c r="BM596" s="56"/>
      <c r="BN596" s="56"/>
      <c r="BO596" s="56"/>
      <c r="BP596" s="56"/>
      <c r="BQ596" s="56"/>
      <c r="BR596" s="56"/>
      <c r="BS596" s="56"/>
      <c r="BT596" s="56"/>
      <c r="BU596" s="56"/>
      <c r="BV596" s="56"/>
      <c r="BW596" s="56"/>
      <c r="BX596" s="56"/>
      <c r="BY596" s="56"/>
      <c r="BZ596" s="56"/>
      <c r="CA596" s="56"/>
    </row>
    <row r="597" spans="33:79" x14ac:dyDescent="0.25"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  <c r="BC597" s="56"/>
      <c r="BD597" s="56"/>
      <c r="BE597" s="56"/>
      <c r="BF597" s="56"/>
      <c r="BG597" s="56"/>
      <c r="BH597" s="56"/>
      <c r="BI597" s="56"/>
      <c r="BJ597" s="56"/>
      <c r="BK597" s="56"/>
      <c r="BL597" s="56"/>
      <c r="BM597" s="56"/>
      <c r="BN597" s="56"/>
      <c r="BO597" s="56"/>
      <c r="BP597" s="56"/>
      <c r="BQ597" s="56"/>
      <c r="BR597" s="56"/>
      <c r="BS597" s="56"/>
      <c r="BT597" s="56"/>
      <c r="BU597" s="56"/>
      <c r="BV597" s="56"/>
      <c r="BW597" s="56"/>
      <c r="BX597" s="56"/>
      <c r="BY597" s="56"/>
      <c r="BZ597" s="56"/>
      <c r="CA597" s="56"/>
    </row>
    <row r="598" spans="33:79" x14ac:dyDescent="0.25"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  <c r="BC598" s="56"/>
      <c r="BD598" s="56"/>
      <c r="BE598" s="56"/>
      <c r="BF598" s="56"/>
      <c r="BG598" s="56"/>
      <c r="BH598" s="56"/>
      <c r="BI598" s="56"/>
      <c r="BJ598" s="56"/>
      <c r="BK598" s="56"/>
      <c r="BL598" s="56"/>
      <c r="BM598" s="56"/>
      <c r="BN598" s="56"/>
      <c r="BO598" s="56"/>
      <c r="BP598" s="56"/>
      <c r="BQ598" s="56"/>
      <c r="BR598" s="56"/>
      <c r="BS598" s="56"/>
      <c r="BT598" s="56"/>
      <c r="BU598" s="56"/>
      <c r="BV598" s="56"/>
      <c r="BW598" s="56"/>
      <c r="BX598" s="56"/>
      <c r="BY598" s="56"/>
      <c r="BZ598" s="56"/>
      <c r="CA598" s="56"/>
    </row>
    <row r="599" spans="33:79" x14ac:dyDescent="0.25"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56"/>
      <c r="BI599" s="56"/>
      <c r="BJ599" s="56"/>
      <c r="BK599" s="56"/>
      <c r="BL599" s="56"/>
      <c r="BM599" s="56"/>
      <c r="BN599" s="56"/>
      <c r="BO599" s="56"/>
      <c r="BP599" s="56"/>
      <c r="BQ599" s="56"/>
      <c r="BR599" s="56"/>
      <c r="BS599" s="56"/>
      <c r="BT599" s="56"/>
      <c r="BU599" s="56"/>
      <c r="BV599" s="56"/>
      <c r="BW599" s="56"/>
      <c r="BX599" s="56"/>
      <c r="BY599" s="56"/>
      <c r="BZ599" s="56"/>
      <c r="CA599" s="56"/>
    </row>
    <row r="600" spans="33:79" x14ac:dyDescent="0.25"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56"/>
      <c r="BI600" s="56"/>
      <c r="BJ600" s="56"/>
      <c r="BK600" s="56"/>
      <c r="BL600" s="56"/>
      <c r="BM600" s="56"/>
      <c r="BN600" s="56"/>
      <c r="BO600" s="56"/>
      <c r="BP600" s="56"/>
      <c r="BQ600" s="56"/>
      <c r="BR600" s="56"/>
      <c r="BS600" s="56"/>
      <c r="BT600" s="56"/>
      <c r="BU600" s="56"/>
      <c r="BV600" s="56"/>
      <c r="BW600" s="56"/>
      <c r="BX600" s="56"/>
      <c r="BY600" s="56"/>
      <c r="BZ600" s="56"/>
      <c r="CA600" s="56"/>
    </row>
    <row r="601" spans="33:79" x14ac:dyDescent="0.25"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56"/>
      <c r="BI601" s="56"/>
      <c r="BJ601" s="56"/>
      <c r="BK601" s="56"/>
      <c r="BL601" s="56"/>
      <c r="BM601" s="56"/>
      <c r="BN601" s="56"/>
      <c r="BO601" s="56"/>
      <c r="BP601" s="56"/>
      <c r="BQ601" s="56"/>
      <c r="BR601" s="56"/>
      <c r="BS601" s="56"/>
      <c r="BT601" s="56"/>
      <c r="BU601" s="56"/>
      <c r="BV601" s="56"/>
      <c r="BW601" s="56"/>
      <c r="BX601" s="56"/>
      <c r="BY601" s="56"/>
      <c r="BZ601" s="56"/>
      <c r="CA601" s="56"/>
    </row>
    <row r="602" spans="33:79" x14ac:dyDescent="0.25"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56"/>
      <c r="BI602" s="56"/>
      <c r="BJ602" s="56"/>
      <c r="BK602" s="56"/>
      <c r="BL602" s="56"/>
      <c r="BM602" s="56"/>
      <c r="BN602" s="56"/>
      <c r="BO602" s="56"/>
      <c r="BP602" s="56"/>
      <c r="BQ602" s="56"/>
      <c r="BR602" s="56"/>
      <c r="BS602" s="56"/>
      <c r="BT602" s="56"/>
      <c r="BU602" s="56"/>
      <c r="BV602" s="56"/>
      <c r="BW602" s="56"/>
      <c r="BX602" s="56"/>
      <c r="BY602" s="56"/>
      <c r="BZ602" s="56"/>
      <c r="CA602" s="56"/>
    </row>
    <row r="603" spans="33:79" x14ac:dyDescent="0.25"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56"/>
      <c r="BP603" s="56"/>
      <c r="BQ603" s="56"/>
      <c r="BR603" s="56"/>
      <c r="BS603" s="56"/>
      <c r="BT603" s="56"/>
      <c r="BU603" s="56"/>
      <c r="BV603" s="56"/>
      <c r="BW603" s="56"/>
      <c r="BX603" s="56"/>
      <c r="BY603" s="56"/>
      <c r="BZ603" s="56"/>
      <c r="CA603" s="56"/>
    </row>
    <row r="604" spans="33:79" x14ac:dyDescent="0.25"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56"/>
      <c r="BP604" s="56"/>
      <c r="BQ604" s="56"/>
      <c r="BR604" s="56"/>
      <c r="BS604" s="56"/>
      <c r="BT604" s="56"/>
      <c r="BU604" s="56"/>
      <c r="BV604" s="56"/>
      <c r="BW604" s="56"/>
      <c r="BX604" s="56"/>
      <c r="BY604" s="56"/>
      <c r="BZ604" s="56"/>
      <c r="CA604" s="56"/>
    </row>
    <row r="605" spans="33:79" x14ac:dyDescent="0.25"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  <c r="BR605" s="56"/>
      <c r="BS605" s="56"/>
      <c r="BT605" s="56"/>
      <c r="BU605" s="56"/>
      <c r="BV605" s="56"/>
      <c r="BW605" s="56"/>
      <c r="BX605" s="56"/>
      <c r="BY605" s="56"/>
      <c r="BZ605" s="56"/>
      <c r="CA605" s="56"/>
    </row>
    <row r="606" spans="33:79" x14ac:dyDescent="0.25"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56"/>
      <c r="BP606" s="56"/>
      <c r="BQ606" s="56"/>
      <c r="BR606" s="56"/>
      <c r="BS606" s="56"/>
      <c r="BT606" s="56"/>
      <c r="BU606" s="56"/>
      <c r="BV606" s="56"/>
      <c r="BW606" s="56"/>
      <c r="BX606" s="56"/>
      <c r="BY606" s="56"/>
      <c r="BZ606" s="56"/>
      <c r="CA606" s="56"/>
    </row>
    <row r="607" spans="33:79" x14ac:dyDescent="0.25"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56"/>
      <c r="BI607" s="56"/>
      <c r="BJ607" s="56"/>
      <c r="BK607" s="56"/>
      <c r="BL607" s="56"/>
      <c r="BM607" s="56"/>
      <c r="BN607" s="56"/>
      <c r="BO607" s="56"/>
      <c r="BP607" s="56"/>
      <c r="BQ607" s="56"/>
      <c r="BR607" s="56"/>
      <c r="BS607" s="56"/>
      <c r="BT607" s="56"/>
      <c r="BU607" s="56"/>
      <c r="BV607" s="56"/>
      <c r="BW607" s="56"/>
      <c r="BX607" s="56"/>
      <c r="BY607" s="56"/>
      <c r="BZ607" s="56"/>
      <c r="CA607" s="56"/>
    </row>
    <row r="608" spans="33:79" x14ac:dyDescent="0.25"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56"/>
      <c r="BI608" s="56"/>
      <c r="BJ608" s="56"/>
      <c r="BK608" s="56"/>
      <c r="BL608" s="56"/>
      <c r="BM608" s="56"/>
      <c r="BN608" s="56"/>
      <c r="BO608" s="56"/>
      <c r="BP608" s="56"/>
      <c r="BQ608" s="56"/>
      <c r="BR608" s="56"/>
      <c r="BS608" s="56"/>
      <c r="BT608" s="56"/>
      <c r="BU608" s="56"/>
      <c r="BV608" s="56"/>
      <c r="BW608" s="56"/>
      <c r="BX608" s="56"/>
      <c r="BY608" s="56"/>
      <c r="BZ608" s="56"/>
      <c r="CA608" s="56"/>
    </row>
    <row r="609" spans="33:79" x14ac:dyDescent="0.25"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56"/>
      <c r="BI609" s="56"/>
      <c r="BJ609" s="56"/>
      <c r="BK609" s="56"/>
      <c r="BL609" s="56"/>
      <c r="BM609" s="56"/>
      <c r="BN609" s="56"/>
      <c r="BO609" s="56"/>
      <c r="BP609" s="56"/>
      <c r="BQ609" s="56"/>
      <c r="BR609" s="56"/>
      <c r="BS609" s="56"/>
      <c r="BT609" s="56"/>
      <c r="BU609" s="56"/>
      <c r="BV609" s="56"/>
      <c r="BW609" s="56"/>
      <c r="BX609" s="56"/>
      <c r="BY609" s="56"/>
      <c r="BZ609" s="56"/>
      <c r="CA609" s="56"/>
    </row>
    <row r="610" spans="33:79" x14ac:dyDescent="0.25"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56"/>
      <c r="BI610" s="56"/>
      <c r="BJ610" s="56"/>
      <c r="BK610" s="56"/>
      <c r="BL610" s="56"/>
      <c r="BM610" s="56"/>
      <c r="BN610" s="56"/>
      <c r="BO610" s="56"/>
      <c r="BP610" s="56"/>
      <c r="BQ610" s="56"/>
      <c r="BR610" s="56"/>
      <c r="BS610" s="56"/>
      <c r="BT610" s="56"/>
      <c r="BU610" s="56"/>
      <c r="BV610" s="56"/>
      <c r="BW610" s="56"/>
      <c r="BX610" s="56"/>
      <c r="BY610" s="56"/>
      <c r="BZ610" s="56"/>
      <c r="CA610" s="56"/>
    </row>
    <row r="611" spans="33:79" x14ac:dyDescent="0.25"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56"/>
      <c r="BI611" s="56"/>
      <c r="BJ611" s="56"/>
      <c r="BK611" s="56"/>
      <c r="BL611" s="56"/>
      <c r="BM611" s="56"/>
      <c r="BN611" s="56"/>
      <c r="BO611" s="56"/>
      <c r="BP611" s="56"/>
      <c r="BQ611" s="56"/>
      <c r="BR611" s="56"/>
      <c r="BS611" s="56"/>
      <c r="BT611" s="56"/>
      <c r="BU611" s="56"/>
      <c r="BV611" s="56"/>
      <c r="BW611" s="56"/>
      <c r="BX611" s="56"/>
      <c r="BY611" s="56"/>
      <c r="BZ611" s="56"/>
      <c r="CA611" s="56"/>
    </row>
    <row r="612" spans="33:79" x14ac:dyDescent="0.25"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56"/>
      <c r="BP612" s="56"/>
      <c r="BQ612" s="56"/>
      <c r="BR612" s="56"/>
      <c r="BS612" s="56"/>
      <c r="BT612" s="56"/>
      <c r="BU612" s="56"/>
      <c r="BV612" s="56"/>
      <c r="BW612" s="56"/>
      <c r="BX612" s="56"/>
      <c r="BY612" s="56"/>
      <c r="BZ612" s="56"/>
      <c r="CA612" s="56"/>
    </row>
    <row r="613" spans="33:79" x14ac:dyDescent="0.25"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56"/>
      <c r="BP613" s="56"/>
      <c r="BQ613" s="56"/>
      <c r="BR613" s="56"/>
      <c r="BS613" s="56"/>
      <c r="BT613" s="56"/>
      <c r="BU613" s="56"/>
      <c r="BV613" s="56"/>
      <c r="BW613" s="56"/>
      <c r="BX613" s="56"/>
      <c r="BY613" s="56"/>
      <c r="BZ613" s="56"/>
      <c r="CA613" s="56"/>
    </row>
    <row r="614" spans="33:79" x14ac:dyDescent="0.25"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56"/>
      <c r="BI614" s="56"/>
      <c r="BJ614" s="56"/>
      <c r="BK614" s="56"/>
      <c r="BL614" s="56"/>
      <c r="BM614" s="56"/>
      <c r="BN614" s="56"/>
      <c r="BO614" s="56"/>
      <c r="BP614" s="56"/>
      <c r="BQ614" s="56"/>
      <c r="BR614" s="56"/>
      <c r="BS614" s="56"/>
      <c r="BT614" s="56"/>
      <c r="BU614" s="56"/>
      <c r="BV614" s="56"/>
      <c r="BW614" s="56"/>
      <c r="BX614" s="56"/>
      <c r="BY614" s="56"/>
      <c r="BZ614" s="56"/>
      <c r="CA614" s="56"/>
    </row>
    <row r="615" spans="33:79" x14ac:dyDescent="0.25"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56"/>
      <c r="BP615" s="56"/>
      <c r="BQ615" s="56"/>
      <c r="BR615" s="56"/>
      <c r="BS615" s="56"/>
      <c r="BT615" s="56"/>
      <c r="BU615" s="56"/>
      <c r="BV615" s="56"/>
      <c r="BW615" s="56"/>
      <c r="BX615" s="56"/>
      <c r="BY615" s="56"/>
      <c r="BZ615" s="56"/>
      <c r="CA615" s="56"/>
    </row>
    <row r="616" spans="33:79" x14ac:dyDescent="0.25"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56"/>
      <c r="BP616" s="56"/>
      <c r="BQ616" s="56"/>
      <c r="BR616" s="56"/>
      <c r="BS616" s="56"/>
      <c r="BT616" s="56"/>
      <c r="BU616" s="56"/>
      <c r="BV616" s="56"/>
      <c r="BW616" s="56"/>
      <c r="BX616" s="56"/>
      <c r="BY616" s="56"/>
      <c r="BZ616" s="56"/>
      <c r="CA616" s="56"/>
    </row>
    <row r="617" spans="33:79" x14ac:dyDescent="0.25"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56"/>
      <c r="BI617" s="56"/>
      <c r="BJ617" s="56"/>
      <c r="BK617" s="56"/>
      <c r="BL617" s="56"/>
      <c r="BM617" s="56"/>
      <c r="BN617" s="56"/>
      <c r="BO617" s="56"/>
      <c r="BP617" s="56"/>
      <c r="BQ617" s="56"/>
      <c r="BR617" s="56"/>
      <c r="BS617" s="56"/>
      <c r="BT617" s="56"/>
      <c r="BU617" s="56"/>
      <c r="BV617" s="56"/>
      <c r="BW617" s="56"/>
      <c r="BX617" s="56"/>
      <c r="BY617" s="56"/>
      <c r="BZ617" s="56"/>
      <c r="CA617" s="56"/>
    </row>
    <row r="618" spans="33:79" x14ac:dyDescent="0.25"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56"/>
      <c r="BI618" s="56"/>
      <c r="BJ618" s="56"/>
      <c r="BK618" s="56"/>
      <c r="BL618" s="56"/>
      <c r="BM618" s="56"/>
      <c r="BN618" s="56"/>
      <c r="BO618" s="56"/>
      <c r="BP618" s="56"/>
      <c r="BQ618" s="56"/>
      <c r="BR618" s="56"/>
      <c r="BS618" s="56"/>
      <c r="BT618" s="56"/>
      <c r="BU618" s="56"/>
      <c r="BV618" s="56"/>
      <c r="BW618" s="56"/>
      <c r="BX618" s="56"/>
      <c r="BY618" s="56"/>
      <c r="BZ618" s="56"/>
      <c r="CA618" s="56"/>
    </row>
    <row r="619" spans="33:79" x14ac:dyDescent="0.25"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56"/>
      <c r="BI619" s="56"/>
      <c r="BJ619" s="56"/>
      <c r="BK619" s="56"/>
      <c r="BL619" s="56"/>
      <c r="BM619" s="56"/>
      <c r="BN619" s="56"/>
      <c r="BO619" s="56"/>
      <c r="BP619" s="56"/>
      <c r="BQ619" s="56"/>
      <c r="BR619" s="56"/>
      <c r="BS619" s="56"/>
      <c r="BT619" s="56"/>
      <c r="BU619" s="56"/>
      <c r="BV619" s="56"/>
      <c r="BW619" s="56"/>
      <c r="BX619" s="56"/>
      <c r="BY619" s="56"/>
      <c r="BZ619" s="56"/>
      <c r="CA619" s="56"/>
    </row>
    <row r="620" spans="33:79" x14ac:dyDescent="0.25"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56"/>
      <c r="BP620" s="56"/>
      <c r="BQ620" s="56"/>
      <c r="BR620" s="56"/>
      <c r="BS620" s="56"/>
      <c r="BT620" s="56"/>
      <c r="BU620" s="56"/>
      <c r="BV620" s="56"/>
      <c r="BW620" s="56"/>
      <c r="BX620" s="56"/>
      <c r="BY620" s="56"/>
      <c r="BZ620" s="56"/>
      <c r="CA620" s="56"/>
    </row>
    <row r="621" spans="33:79" x14ac:dyDescent="0.25"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56"/>
      <c r="BP621" s="56"/>
      <c r="BQ621" s="56"/>
      <c r="BR621" s="56"/>
      <c r="BS621" s="56"/>
      <c r="BT621" s="56"/>
      <c r="BU621" s="56"/>
      <c r="BV621" s="56"/>
      <c r="BW621" s="56"/>
      <c r="BX621" s="56"/>
      <c r="BY621" s="56"/>
      <c r="BZ621" s="56"/>
      <c r="CA621" s="56"/>
    </row>
    <row r="622" spans="33:79" x14ac:dyDescent="0.25"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56"/>
      <c r="BP622" s="56"/>
      <c r="BQ622" s="56"/>
      <c r="BR622" s="56"/>
      <c r="BS622" s="56"/>
      <c r="BT622" s="56"/>
      <c r="BU622" s="56"/>
      <c r="BV622" s="56"/>
      <c r="BW622" s="56"/>
      <c r="BX622" s="56"/>
      <c r="BY622" s="56"/>
      <c r="BZ622" s="56"/>
      <c r="CA622" s="56"/>
    </row>
    <row r="623" spans="33:79" x14ac:dyDescent="0.25"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56"/>
      <c r="BP623" s="56"/>
      <c r="BQ623" s="56"/>
      <c r="BR623" s="56"/>
      <c r="BS623" s="56"/>
      <c r="BT623" s="56"/>
      <c r="BU623" s="56"/>
      <c r="BV623" s="56"/>
      <c r="BW623" s="56"/>
      <c r="BX623" s="56"/>
      <c r="BY623" s="56"/>
      <c r="BZ623" s="56"/>
      <c r="CA623" s="56"/>
    </row>
    <row r="624" spans="33:79" x14ac:dyDescent="0.25"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56"/>
      <c r="BP624" s="56"/>
      <c r="BQ624" s="56"/>
      <c r="BR624" s="56"/>
      <c r="BS624" s="56"/>
      <c r="BT624" s="56"/>
      <c r="BU624" s="56"/>
      <c r="BV624" s="56"/>
      <c r="BW624" s="56"/>
      <c r="BX624" s="56"/>
      <c r="BY624" s="56"/>
      <c r="BZ624" s="56"/>
      <c r="CA624" s="56"/>
    </row>
    <row r="625" spans="33:79" x14ac:dyDescent="0.25"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  <c r="BR625" s="56"/>
      <c r="BS625" s="56"/>
      <c r="BT625" s="56"/>
      <c r="BU625" s="56"/>
      <c r="BV625" s="56"/>
      <c r="BW625" s="56"/>
      <c r="BX625" s="56"/>
      <c r="BY625" s="56"/>
      <c r="BZ625" s="56"/>
      <c r="CA625" s="56"/>
    </row>
    <row r="626" spans="33:79" x14ac:dyDescent="0.25"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56"/>
      <c r="BI626" s="56"/>
      <c r="BJ626" s="56"/>
      <c r="BK626" s="56"/>
      <c r="BL626" s="56"/>
      <c r="BM626" s="56"/>
      <c r="BN626" s="56"/>
      <c r="BO626" s="56"/>
      <c r="BP626" s="56"/>
      <c r="BQ626" s="56"/>
      <c r="BR626" s="56"/>
      <c r="BS626" s="56"/>
      <c r="BT626" s="56"/>
      <c r="BU626" s="56"/>
      <c r="BV626" s="56"/>
      <c r="BW626" s="56"/>
      <c r="BX626" s="56"/>
      <c r="BY626" s="56"/>
      <c r="BZ626" s="56"/>
      <c r="CA626" s="56"/>
    </row>
    <row r="627" spans="33:79" x14ac:dyDescent="0.25"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56"/>
      <c r="BI627" s="56"/>
      <c r="BJ627" s="56"/>
      <c r="BK627" s="56"/>
      <c r="BL627" s="56"/>
      <c r="BM627" s="56"/>
      <c r="BN627" s="56"/>
      <c r="BO627" s="56"/>
      <c r="BP627" s="56"/>
      <c r="BQ627" s="56"/>
      <c r="BR627" s="56"/>
      <c r="BS627" s="56"/>
      <c r="BT627" s="56"/>
      <c r="BU627" s="56"/>
      <c r="BV627" s="56"/>
      <c r="BW627" s="56"/>
      <c r="BX627" s="56"/>
      <c r="BY627" s="56"/>
      <c r="BZ627" s="56"/>
      <c r="CA627" s="56"/>
    </row>
    <row r="628" spans="33:79" x14ac:dyDescent="0.25"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56"/>
      <c r="BP628" s="56"/>
      <c r="BQ628" s="56"/>
      <c r="BR628" s="56"/>
      <c r="BS628" s="56"/>
      <c r="BT628" s="56"/>
      <c r="BU628" s="56"/>
      <c r="BV628" s="56"/>
      <c r="BW628" s="56"/>
      <c r="BX628" s="56"/>
      <c r="BY628" s="56"/>
      <c r="BZ628" s="56"/>
      <c r="CA628" s="56"/>
    </row>
    <row r="629" spans="33:79" x14ac:dyDescent="0.25"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56"/>
      <c r="BP629" s="56"/>
      <c r="BQ629" s="56"/>
      <c r="BR629" s="56"/>
      <c r="BS629" s="56"/>
      <c r="BT629" s="56"/>
      <c r="BU629" s="56"/>
      <c r="BV629" s="56"/>
      <c r="BW629" s="56"/>
      <c r="BX629" s="56"/>
      <c r="BY629" s="56"/>
      <c r="BZ629" s="56"/>
      <c r="CA629" s="56"/>
    </row>
    <row r="630" spans="33:79" x14ac:dyDescent="0.25"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56"/>
      <c r="BI630" s="56"/>
      <c r="BJ630" s="56"/>
      <c r="BK630" s="56"/>
      <c r="BL630" s="56"/>
      <c r="BM630" s="56"/>
      <c r="BN630" s="56"/>
      <c r="BO630" s="56"/>
      <c r="BP630" s="56"/>
      <c r="BQ630" s="56"/>
      <c r="BR630" s="56"/>
      <c r="BS630" s="56"/>
      <c r="BT630" s="56"/>
      <c r="BU630" s="56"/>
      <c r="BV630" s="56"/>
      <c r="BW630" s="56"/>
      <c r="BX630" s="56"/>
      <c r="BY630" s="56"/>
      <c r="BZ630" s="56"/>
      <c r="CA630" s="56"/>
    </row>
    <row r="631" spans="33:79" x14ac:dyDescent="0.25"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56"/>
      <c r="BP631" s="56"/>
      <c r="BQ631" s="56"/>
      <c r="BR631" s="56"/>
      <c r="BS631" s="56"/>
      <c r="BT631" s="56"/>
      <c r="BU631" s="56"/>
      <c r="BV631" s="56"/>
      <c r="BW631" s="56"/>
      <c r="BX631" s="56"/>
      <c r="BY631" s="56"/>
      <c r="BZ631" s="56"/>
      <c r="CA631" s="56"/>
    </row>
    <row r="632" spans="33:79" x14ac:dyDescent="0.25"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56"/>
      <c r="BP632" s="56"/>
      <c r="BQ632" s="56"/>
      <c r="BR632" s="56"/>
      <c r="BS632" s="56"/>
      <c r="BT632" s="56"/>
      <c r="BU632" s="56"/>
      <c r="BV632" s="56"/>
      <c r="BW632" s="56"/>
      <c r="BX632" s="56"/>
      <c r="BY632" s="56"/>
      <c r="BZ632" s="56"/>
      <c r="CA632" s="56"/>
    </row>
    <row r="633" spans="33:79" x14ac:dyDescent="0.25"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  <c r="BR633" s="56"/>
      <c r="BS633" s="56"/>
      <c r="BT633" s="56"/>
      <c r="BU633" s="56"/>
      <c r="BV633" s="56"/>
      <c r="BW633" s="56"/>
      <c r="BX633" s="56"/>
      <c r="BY633" s="56"/>
      <c r="BZ633" s="56"/>
      <c r="CA633" s="56"/>
    </row>
    <row r="634" spans="33:79" x14ac:dyDescent="0.25"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  <c r="BC634" s="56"/>
      <c r="BD634" s="56"/>
      <c r="BE634" s="56"/>
      <c r="BF634" s="56"/>
      <c r="BG634" s="56"/>
      <c r="BH634" s="56"/>
      <c r="BI634" s="56"/>
      <c r="BJ634" s="56"/>
      <c r="BK634" s="56"/>
      <c r="BL634" s="56"/>
      <c r="BM634" s="56"/>
      <c r="BN634" s="56"/>
      <c r="BO634" s="56"/>
      <c r="BP634" s="56"/>
      <c r="BQ634" s="56"/>
      <c r="BR634" s="56"/>
      <c r="BS634" s="56"/>
      <c r="BT634" s="56"/>
      <c r="BU634" s="56"/>
      <c r="BV634" s="56"/>
      <c r="BW634" s="56"/>
      <c r="BX634" s="56"/>
      <c r="BY634" s="56"/>
      <c r="BZ634" s="56"/>
      <c r="CA634" s="56"/>
    </row>
    <row r="635" spans="33:79" x14ac:dyDescent="0.25"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  <c r="BC635" s="56"/>
      <c r="BD635" s="56"/>
      <c r="BE635" s="56"/>
      <c r="BF635" s="56"/>
      <c r="BG635" s="56"/>
      <c r="BH635" s="56"/>
      <c r="BI635" s="56"/>
      <c r="BJ635" s="56"/>
      <c r="BK635" s="56"/>
      <c r="BL635" s="56"/>
      <c r="BM635" s="56"/>
      <c r="BN635" s="56"/>
      <c r="BO635" s="56"/>
      <c r="BP635" s="56"/>
      <c r="BQ635" s="56"/>
      <c r="BR635" s="56"/>
      <c r="BS635" s="56"/>
      <c r="BT635" s="56"/>
      <c r="BU635" s="56"/>
      <c r="BV635" s="56"/>
      <c r="BW635" s="56"/>
      <c r="BX635" s="56"/>
      <c r="BY635" s="56"/>
      <c r="BZ635" s="56"/>
      <c r="CA635" s="56"/>
    </row>
    <row r="636" spans="33:79" x14ac:dyDescent="0.25"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  <c r="BC636" s="56"/>
      <c r="BD636" s="56"/>
      <c r="BE636" s="56"/>
      <c r="BF636" s="56"/>
      <c r="BG636" s="56"/>
      <c r="BH636" s="56"/>
      <c r="BI636" s="56"/>
      <c r="BJ636" s="56"/>
      <c r="BK636" s="56"/>
      <c r="BL636" s="56"/>
      <c r="BM636" s="56"/>
      <c r="BN636" s="56"/>
      <c r="BO636" s="56"/>
      <c r="BP636" s="56"/>
      <c r="BQ636" s="56"/>
      <c r="BR636" s="56"/>
      <c r="BS636" s="56"/>
      <c r="BT636" s="56"/>
      <c r="BU636" s="56"/>
      <c r="BV636" s="56"/>
      <c r="BW636" s="56"/>
      <c r="BX636" s="56"/>
      <c r="BY636" s="56"/>
      <c r="BZ636" s="56"/>
      <c r="CA636" s="56"/>
    </row>
    <row r="637" spans="33:79" x14ac:dyDescent="0.25"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56"/>
      <c r="BI637" s="56"/>
      <c r="BJ637" s="56"/>
      <c r="BK637" s="56"/>
      <c r="BL637" s="56"/>
      <c r="BM637" s="56"/>
      <c r="BN637" s="56"/>
      <c r="BO637" s="56"/>
      <c r="BP637" s="56"/>
      <c r="BQ637" s="56"/>
      <c r="BR637" s="56"/>
      <c r="BS637" s="56"/>
      <c r="BT637" s="56"/>
      <c r="BU637" s="56"/>
      <c r="BV637" s="56"/>
      <c r="BW637" s="56"/>
      <c r="BX637" s="56"/>
      <c r="BY637" s="56"/>
      <c r="BZ637" s="56"/>
      <c r="CA637" s="56"/>
    </row>
    <row r="638" spans="33:79" x14ac:dyDescent="0.25"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  <c r="BC638" s="56"/>
      <c r="BD638" s="56"/>
      <c r="BE638" s="56"/>
      <c r="BF638" s="56"/>
      <c r="BG638" s="56"/>
      <c r="BH638" s="56"/>
      <c r="BI638" s="56"/>
      <c r="BJ638" s="56"/>
      <c r="BK638" s="56"/>
      <c r="BL638" s="56"/>
      <c r="BM638" s="56"/>
      <c r="BN638" s="56"/>
      <c r="BO638" s="56"/>
      <c r="BP638" s="56"/>
      <c r="BQ638" s="56"/>
      <c r="BR638" s="56"/>
      <c r="BS638" s="56"/>
      <c r="BT638" s="56"/>
      <c r="BU638" s="56"/>
      <c r="BV638" s="56"/>
      <c r="BW638" s="56"/>
      <c r="BX638" s="56"/>
      <c r="BY638" s="56"/>
      <c r="BZ638" s="56"/>
      <c r="CA638" s="56"/>
    </row>
    <row r="639" spans="33:79" x14ac:dyDescent="0.25"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  <c r="BC639" s="56"/>
      <c r="BD639" s="56"/>
      <c r="BE639" s="56"/>
      <c r="BF639" s="56"/>
      <c r="BG639" s="56"/>
      <c r="BH639" s="56"/>
      <c r="BI639" s="56"/>
      <c r="BJ639" s="56"/>
      <c r="BK639" s="56"/>
      <c r="BL639" s="56"/>
      <c r="BM639" s="56"/>
      <c r="BN639" s="56"/>
      <c r="BO639" s="56"/>
      <c r="BP639" s="56"/>
      <c r="BQ639" s="56"/>
      <c r="BR639" s="56"/>
      <c r="BS639" s="56"/>
      <c r="BT639" s="56"/>
      <c r="BU639" s="56"/>
      <c r="BV639" s="56"/>
      <c r="BW639" s="56"/>
      <c r="BX639" s="56"/>
      <c r="BY639" s="56"/>
      <c r="BZ639" s="56"/>
      <c r="CA639" s="56"/>
    </row>
    <row r="640" spans="33:79" x14ac:dyDescent="0.25"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  <c r="BR640" s="56"/>
      <c r="BS640" s="56"/>
      <c r="BT640" s="56"/>
      <c r="BU640" s="56"/>
      <c r="BV640" s="56"/>
      <c r="BW640" s="56"/>
      <c r="BX640" s="56"/>
      <c r="BY640" s="56"/>
      <c r="BZ640" s="56"/>
      <c r="CA640" s="56"/>
    </row>
    <row r="641" spans="33:79" x14ac:dyDescent="0.25"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56"/>
      <c r="BI641" s="56"/>
      <c r="BJ641" s="56"/>
      <c r="BK641" s="56"/>
      <c r="BL641" s="56"/>
      <c r="BM641" s="56"/>
      <c r="BN641" s="56"/>
      <c r="BO641" s="56"/>
      <c r="BP641" s="56"/>
      <c r="BQ641" s="56"/>
      <c r="BR641" s="56"/>
      <c r="BS641" s="56"/>
      <c r="BT641" s="56"/>
      <c r="BU641" s="56"/>
      <c r="BV641" s="56"/>
      <c r="BW641" s="56"/>
      <c r="BX641" s="56"/>
      <c r="BY641" s="56"/>
      <c r="BZ641" s="56"/>
      <c r="CA641" s="56"/>
    </row>
    <row r="642" spans="33:79" x14ac:dyDescent="0.25"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  <c r="BC642" s="56"/>
      <c r="BD642" s="56"/>
      <c r="BE642" s="56"/>
      <c r="BF642" s="56"/>
      <c r="BG642" s="56"/>
      <c r="BH642" s="56"/>
      <c r="BI642" s="56"/>
      <c r="BJ642" s="56"/>
      <c r="BK642" s="56"/>
      <c r="BL642" s="56"/>
      <c r="BM642" s="56"/>
      <c r="BN642" s="56"/>
      <c r="BO642" s="56"/>
      <c r="BP642" s="56"/>
      <c r="BQ642" s="56"/>
      <c r="BR642" s="56"/>
      <c r="BS642" s="56"/>
      <c r="BT642" s="56"/>
      <c r="BU642" s="56"/>
      <c r="BV642" s="56"/>
      <c r="BW642" s="56"/>
      <c r="BX642" s="56"/>
      <c r="BY642" s="56"/>
      <c r="BZ642" s="56"/>
      <c r="CA642" s="56"/>
    </row>
    <row r="643" spans="33:79" x14ac:dyDescent="0.25"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  <c r="BC643" s="56"/>
      <c r="BD643" s="56"/>
      <c r="BE643" s="56"/>
      <c r="BF643" s="56"/>
      <c r="BG643" s="56"/>
      <c r="BH643" s="56"/>
      <c r="BI643" s="56"/>
      <c r="BJ643" s="56"/>
      <c r="BK643" s="56"/>
      <c r="BL643" s="56"/>
      <c r="BM643" s="56"/>
      <c r="BN643" s="56"/>
      <c r="BO643" s="56"/>
      <c r="BP643" s="56"/>
      <c r="BQ643" s="56"/>
      <c r="BR643" s="56"/>
      <c r="BS643" s="56"/>
      <c r="BT643" s="56"/>
      <c r="BU643" s="56"/>
      <c r="BV643" s="56"/>
      <c r="BW643" s="56"/>
      <c r="BX643" s="56"/>
      <c r="BY643" s="56"/>
      <c r="BZ643" s="56"/>
      <c r="CA643" s="56"/>
    </row>
    <row r="644" spans="33:79" x14ac:dyDescent="0.25"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  <c r="BC644" s="56"/>
      <c r="BD644" s="56"/>
      <c r="BE644" s="56"/>
      <c r="BF644" s="56"/>
      <c r="BG644" s="56"/>
      <c r="BH644" s="56"/>
      <c r="BI644" s="56"/>
      <c r="BJ644" s="56"/>
      <c r="BK644" s="56"/>
      <c r="BL644" s="56"/>
      <c r="BM644" s="56"/>
      <c r="BN644" s="56"/>
      <c r="BO644" s="56"/>
      <c r="BP644" s="56"/>
      <c r="BQ644" s="56"/>
      <c r="BR644" s="56"/>
      <c r="BS644" s="56"/>
      <c r="BT644" s="56"/>
      <c r="BU644" s="56"/>
      <c r="BV644" s="56"/>
      <c r="BW644" s="56"/>
      <c r="BX644" s="56"/>
      <c r="BY644" s="56"/>
      <c r="BZ644" s="56"/>
      <c r="CA644" s="56"/>
    </row>
    <row r="645" spans="33:79" x14ac:dyDescent="0.25"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  <c r="BC645" s="56"/>
      <c r="BD645" s="56"/>
      <c r="BE645" s="56"/>
      <c r="BF645" s="56"/>
      <c r="BG645" s="56"/>
      <c r="BH645" s="56"/>
      <c r="BI645" s="56"/>
      <c r="BJ645" s="56"/>
      <c r="BK645" s="56"/>
      <c r="BL645" s="56"/>
      <c r="BM645" s="56"/>
      <c r="BN645" s="56"/>
      <c r="BO645" s="56"/>
      <c r="BP645" s="56"/>
      <c r="BQ645" s="56"/>
      <c r="BR645" s="56"/>
      <c r="BS645" s="56"/>
      <c r="BT645" s="56"/>
      <c r="BU645" s="56"/>
      <c r="BV645" s="56"/>
      <c r="BW645" s="56"/>
      <c r="BX645" s="56"/>
      <c r="BY645" s="56"/>
      <c r="BZ645" s="56"/>
      <c r="CA645" s="56"/>
    </row>
    <row r="646" spans="33:79" x14ac:dyDescent="0.25"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  <c r="BC646" s="56"/>
      <c r="BD646" s="56"/>
      <c r="BE646" s="56"/>
      <c r="BF646" s="56"/>
      <c r="BG646" s="56"/>
      <c r="BH646" s="56"/>
      <c r="BI646" s="56"/>
      <c r="BJ646" s="56"/>
      <c r="BK646" s="56"/>
      <c r="BL646" s="56"/>
      <c r="BM646" s="56"/>
      <c r="BN646" s="56"/>
      <c r="BO646" s="56"/>
      <c r="BP646" s="56"/>
      <c r="BQ646" s="56"/>
      <c r="BR646" s="56"/>
      <c r="BS646" s="56"/>
      <c r="BT646" s="56"/>
      <c r="BU646" s="56"/>
      <c r="BV646" s="56"/>
      <c r="BW646" s="56"/>
      <c r="BX646" s="56"/>
      <c r="BY646" s="56"/>
      <c r="BZ646" s="56"/>
      <c r="CA646" s="56"/>
    </row>
    <row r="647" spans="33:79" x14ac:dyDescent="0.25"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56"/>
      <c r="BI647" s="56"/>
      <c r="BJ647" s="56"/>
      <c r="BK647" s="56"/>
      <c r="BL647" s="56"/>
      <c r="BM647" s="56"/>
      <c r="BN647" s="56"/>
      <c r="BO647" s="56"/>
      <c r="BP647" s="56"/>
      <c r="BQ647" s="56"/>
      <c r="BR647" s="56"/>
      <c r="BS647" s="56"/>
      <c r="BT647" s="56"/>
      <c r="BU647" s="56"/>
      <c r="BV647" s="56"/>
      <c r="BW647" s="56"/>
      <c r="BX647" s="56"/>
      <c r="BY647" s="56"/>
      <c r="BZ647" s="56"/>
      <c r="CA647" s="56"/>
    </row>
    <row r="648" spans="33:79" x14ac:dyDescent="0.25"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  <c r="BC648" s="56"/>
      <c r="BD648" s="56"/>
      <c r="BE648" s="56"/>
      <c r="BF648" s="56"/>
      <c r="BG648" s="56"/>
      <c r="BH648" s="56"/>
      <c r="BI648" s="56"/>
      <c r="BJ648" s="56"/>
      <c r="BK648" s="56"/>
      <c r="BL648" s="56"/>
      <c r="BM648" s="56"/>
      <c r="BN648" s="56"/>
      <c r="BO648" s="56"/>
      <c r="BP648" s="56"/>
      <c r="BQ648" s="56"/>
      <c r="BR648" s="56"/>
      <c r="BS648" s="56"/>
      <c r="BT648" s="56"/>
      <c r="BU648" s="56"/>
      <c r="BV648" s="56"/>
      <c r="BW648" s="56"/>
      <c r="BX648" s="56"/>
      <c r="BY648" s="56"/>
      <c r="BZ648" s="56"/>
      <c r="CA648" s="56"/>
    </row>
    <row r="649" spans="33:79" x14ac:dyDescent="0.25"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  <c r="BC649" s="56"/>
      <c r="BD649" s="56"/>
      <c r="BE649" s="56"/>
      <c r="BF649" s="56"/>
      <c r="BG649" s="56"/>
      <c r="BH649" s="56"/>
      <c r="BI649" s="56"/>
      <c r="BJ649" s="56"/>
      <c r="BK649" s="56"/>
      <c r="BL649" s="56"/>
      <c r="BM649" s="56"/>
      <c r="BN649" s="56"/>
      <c r="BO649" s="56"/>
      <c r="BP649" s="56"/>
      <c r="BQ649" s="56"/>
      <c r="BR649" s="56"/>
      <c r="BS649" s="56"/>
      <c r="BT649" s="56"/>
      <c r="BU649" s="56"/>
      <c r="BV649" s="56"/>
      <c r="BW649" s="56"/>
      <c r="BX649" s="56"/>
      <c r="BY649" s="56"/>
      <c r="BZ649" s="56"/>
      <c r="CA649" s="56"/>
    </row>
    <row r="650" spans="33:79" x14ac:dyDescent="0.25"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  <c r="BC650" s="56"/>
      <c r="BD650" s="56"/>
      <c r="BE650" s="56"/>
      <c r="BF650" s="56"/>
      <c r="BG650" s="56"/>
      <c r="BH650" s="56"/>
      <c r="BI650" s="56"/>
      <c r="BJ650" s="56"/>
      <c r="BK650" s="56"/>
      <c r="BL650" s="56"/>
      <c r="BM650" s="56"/>
      <c r="BN650" s="56"/>
      <c r="BO650" s="56"/>
      <c r="BP650" s="56"/>
      <c r="BQ650" s="56"/>
      <c r="BR650" s="56"/>
      <c r="BS650" s="56"/>
      <c r="BT650" s="56"/>
      <c r="BU650" s="56"/>
      <c r="BV650" s="56"/>
      <c r="BW650" s="56"/>
      <c r="BX650" s="56"/>
      <c r="BY650" s="56"/>
      <c r="BZ650" s="56"/>
      <c r="CA650" s="56"/>
    </row>
    <row r="651" spans="33:79" x14ac:dyDescent="0.25"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  <c r="BC651" s="56"/>
      <c r="BD651" s="56"/>
      <c r="BE651" s="56"/>
      <c r="BF651" s="56"/>
      <c r="BG651" s="56"/>
      <c r="BH651" s="56"/>
      <c r="BI651" s="56"/>
      <c r="BJ651" s="56"/>
      <c r="BK651" s="56"/>
      <c r="BL651" s="56"/>
      <c r="BM651" s="56"/>
      <c r="BN651" s="56"/>
      <c r="BO651" s="56"/>
      <c r="BP651" s="56"/>
      <c r="BQ651" s="56"/>
      <c r="BR651" s="56"/>
      <c r="BS651" s="56"/>
      <c r="BT651" s="56"/>
      <c r="BU651" s="56"/>
      <c r="BV651" s="56"/>
      <c r="BW651" s="56"/>
      <c r="BX651" s="56"/>
      <c r="BY651" s="56"/>
      <c r="BZ651" s="56"/>
      <c r="CA651" s="56"/>
    </row>
    <row r="652" spans="33:79" x14ac:dyDescent="0.25"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  <c r="BC652" s="56"/>
      <c r="BD652" s="56"/>
      <c r="BE652" s="56"/>
      <c r="BF652" s="56"/>
      <c r="BG652" s="56"/>
      <c r="BH652" s="56"/>
      <c r="BI652" s="56"/>
      <c r="BJ652" s="56"/>
      <c r="BK652" s="56"/>
      <c r="BL652" s="56"/>
      <c r="BM652" s="56"/>
      <c r="BN652" s="56"/>
      <c r="BO652" s="56"/>
      <c r="BP652" s="56"/>
      <c r="BQ652" s="56"/>
      <c r="BR652" s="56"/>
      <c r="BS652" s="56"/>
      <c r="BT652" s="56"/>
      <c r="BU652" s="56"/>
      <c r="BV652" s="56"/>
      <c r="BW652" s="56"/>
      <c r="BX652" s="56"/>
      <c r="BY652" s="56"/>
      <c r="BZ652" s="56"/>
      <c r="CA652" s="56"/>
    </row>
    <row r="653" spans="33:79" x14ac:dyDescent="0.25"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56"/>
      <c r="BI653" s="56"/>
      <c r="BJ653" s="56"/>
      <c r="BK653" s="56"/>
      <c r="BL653" s="56"/>
      <c r="BM653" s="56"/>
      <c r="BN653" s="56"/>
      <c r="BO653" s="56"/>
      <c r="BP653" s="56"/>
      <c r="BQ653" s="56"/>
      <c r="BR653" s="56"/>
      <c r="BS653" s="56"/>
      <c r="BT653" s="56"/>
      <c r="BU653" s="56"/>
      <c r="BV653" s="56"/>
      <c r="BW653" s="56"/>
      <c r="BX653" s="56"/>
      <c r="BY653" s="56"/>
      <c r="BZ653" s="56"/>
      <c r="CA653" s="56"/>
    </row>
    <row r="654" spans="33:79" x14ac:dyDescent="0.25"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56"/>
      <c r="BI654" s="56"/>
      <c r="BJ654" s="56"/>
      <c r="BK654" s="56"/>
      <c r="BL654" s="56"/>
      <c r="BM654" s="56"/>
      <c r="BN654" s="56"/>
      <c r="BO654" s="56"/>
      <c r="BP654" s="56"/>
      <c r="BQ654" s="56"/>
      <c r="BR654" s="56"/>
      <c r="BS654" s="56"/>
      <c r="BT654" s="56"/>
      <c r="BU654" s="56"/>
      <c r="BV654" s="56"/>
      <c r="BW654" s="56"/>
      <c r="BX654" s="56"/>
      <c r="BY654" s="56"/>
      <c r="BZ654" s="56"/>
      <c r="CA654" s="56"/>
    </row>
    <row r="655" spans="33:79" x14ac:dyDescent="0.25"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  <c r="BC655" s="56"/>
      <c r="BD655" s="56"/>
      <c r="BE655" s="56"/>
      <c r="BF655" s="56"/>
      <c r="BG655" s="56"/>
      <c r="BH655" s="56"/>
      <c r="BI655" s="56"/>
      <c r="BJ655" s="56"/>
      <c r="BK655" s="56"/>
      <c r="BL655" s="56"/>
      <c r="BM655" s="56"/>
      <c r="BN655" s="56"/>
      <c r="BO655" s="56"/>
      <c r="BP655" s="56"/>
      <c r="BQ655" s="56"/>
      <c r="BR655" s="56"/>
      <c r="BS655" s="56"/>
      <c r="BT655" s="56"/>
      <c r="BU655" s="56"/>
      <c r="BV655" s="56"/>
      <c r="BW655" s="56"/>
      <c r="BX655" s="56"/>
      <c r="BY655" s="56"/>
      <c r="BZ655" s="56"/>
      <c r="CA655" s="56"/>
    </row>
    <row r="656" spans="33:79" x14ac:dyDescent="0.25"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  <c r="BC656" s="56"/>
      <c r="BD656" s="56"/>
      <c r="BE656" s="56"/>
      <c r="BF656" s="56"/>
      <c r="BG656" s="56"/>
      <c r="BH656" s="56"/>
      <c r="BI656" s="56"/>
      <c r="BJ656" s="56"/>
      <c r="BK656" s="56"/>
      <c r="BL656" s="56"/>
      <c r="BM656" s="56"/>
      <c r="BN656" s="56"/>
      <c r="BO656" s="56"/>
      <c r="BP656" s="56"/>
      <c r="BQ656" s="56"/>
      <c r="BR656" s="56"/>
      <c r="BS656" s="56"/>
      <c r="BT656" s="56"/>
      <c r="BU656" s="56"/>
      <c r="BV656" s="56"/>
      <c r="BW656" s="56"/>
      <c r="BX656" s="56"/>
      <c r="BY656" s="56"/>
      <c r="BZ656" s="56"/>
      <c r="CA656" s="56"/>
    </row>
    <row r="657" spans="33:79" x14ac:dyDescent="0.25"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  <c r="BC657" s="56"/>
      <c r="BD657" s="56"/>
      <c r="BE657" s="56"/>
      <c r="BF657" s="56"/>
      <c r="BG657" s="56"/>
      <c r="BH657" s="56"/>
      <c r="BI657" s="56"/>
      <c r="BJ657" s="56"/>
      <c r="BK657" s="56"/>
      <c r="BL657" s="56"/>
      <c r="BM657" s="56"/>
      <c r="BN657" s="56"/>
      <c r="BO657" s="56"/>
      <c r="BP657" s="56"/>
      <c r="BQ657" s="56"/>
      <c r="BR657" s="56"/>
      <c r="BS657" s="56"/>
      <c r="BT657" s="56"/>
      <c r="BU657" s="56"/>
      <c r="BV657" s="56"/>
      <c r="BW657" s="56"/>
      <c r="BX657" s="56"/>
      <c r="BY657" s="56"/>
      <c r="BZ657" s="56"/>
      <c r="CA657" s="56"/>
    </row>
    <row r="658" spans="33:79" x14ac:dyDescent="0.25"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  <c r="BC658" s="56"/>
      <c r="BD658" s="56"/>
      <c r="BE658" s="56"/>
      <c r="BF658" s="56"/>
      <c r="BG658" s="56"/>
      <c r="BH658" s="56"/>
      <c r="BI658" s="56"/>
      <c r="BJ658" s="56"/>
      <c r="BK658" s="56"/>
      <c r="BL658" s="56"/>
      <c r="BM658" s="56"/>
      <c r="BN658" s="56"/>
      <c r="BO658" s="56"/>
      <c r="BP658" s="56"/>
      <c r="BQ658" s="56"/>
      <c r="BR658" s="56"/>
      <c r="BS658" s="56"/>
      <c r="BT658" s="56"/>
      <c r="BU658" s="56"/>
      <c r="BV658" s="56"/>
      <c r="BW658" s="56"/>
      <c r="BX658" s="56"/>
      <c r="BY658" s="56"/>
      <c r="BZ658" s="56"/>
      <c r="CA658" s="56"/>
    </row>
    <row r="659" spans="33:79" x14ac:dyDescent="0.25"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  <c r="BC659" s="56"/>
      <c r="BD659" s="56"/>
      <c r="BE659" s="56"/>
      <c r="BF659" s="56"/>
      <c r="BG659" s="56"/>
      <c r="BH659" s="56"/>
      <c r="BI659" s="56"/>
      <c r="BJ659" s="56"/>
      <c r="BK659" s="56"/>
      <c r="BL659" s="56"/>
      <c r="BM659" s="56"/>
      <c r="BN659" s="56"/>
      <c r="BO659" s="56"/>
      <c r="BP659" s="56"/>
      <c r="BQ659" s="56"/>
      <c r="BR659" s="56"/>
      <c r="BS659" s="56"/>
      <c r="BT659" s="56"/>
      <c r="BU659" s="56"/>
      <c r="BV659" s="56"/>
      <c r="BW659" s="56"/>
      <c r="BX659" s="56"/>
      <c r="BY659" s="56"/>
      <c r="BZ659" s="56"/>
      <c r="CA659" s="56"/>
    </row>
    <row r="660" spans="33:79" x14ac:dyDescent="0.25"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  <c r="BC660" s="56"/>
      <c r="BD660" s="56"/>
      <c r="BE660" s="56"/>
      <c r="BF660" s="56"/>
      <c r="BG660" s="56"/>
      <c r="BH660" s="56"/>
      <c r="BI660" s="56"/>
      <c r="BJ660" s="56"/>
      <c r="BK660" s="56"/>
      <c r="BL660" s="56"/>
      <c r="BM660" s="56"/>
      <c r="BN660" s="56"/>
      <c r="BO660" s="56"/>
      <c r="BP660" s="56"/>
      <c r="BQ660" s="56"/>
      <c r="BR660" s="56"/>
      <c r="BS660" s="56"/>
      <c r="BT660" s="56"/>
      <c r="BU660" s="56"/>
      <c r="BV660" s="56"/>
      <c r="BW660" s="56"/>
      <c r="BX660" s="56"/>
      <c r="BY660" s="56"/>
      <c r="BZ660" s="56"/>
      <c r="CA660" s="56"/>
    </row>
    <row r="661" spans="33:79" x14ac:dyDescent="0.25"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56"/>
      <c r="BI661" s="56"/>
      <c r="BJ661" s="56"/>
      <c r="BK661" s="56"/>
      <c r="BL661" s="56"/>
      <c r="BM661" s="56"/>
      <c r="BN661" s="56"/>
      <c r="BO661" s="56"/>
      <c r="BP661" s="56"/>
      <c r="BQ661" s="56"/>
      <c r="BR661" s="56"/>
      <c r="BS661" s="56"/>
      <c r="BT661" s="56"/>
      <c r="BU661" s="56"/>
      <c r="BV661" s="56"/>
      <c r="BW661" s="56"/>
      <c r="BX661" s="56"/>
      <c r="BY661" s="56"/>
      <c r="BZ661" s="56"/>
      <c r="CA661" s="56"/>
    </row>
    <row r="662" spans="33:79" x14ac:dyDescent="0.25"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56"/>
      <c r="BI662" s="56"/>
      <c r="BJ662" s="56"/>
      <c r="BK662" s="56"/>
      <c r="BL662" s="56"/>
      <c r="BM662" s="56"/>
      <c r="BN662" s="56"/>
      <c r="BO662" s="56"/>
      <c r="BP662" s="56"/>
      <c r="BQ662" s="56"/>
      <c r="BR662" s="56"/>
      <c r="BS662" s="56"/>
      <c r="BT662" s="56"/>
      <c r="BU662" s="56"/>
      <c r="BV662" s="56"/>
      <c r="BW662" s="56"/>
      <c r="BX662" s="56"/>
      <c r="BY662" s="56"/>
      <c r="BZ662" s="56"/>
      <c r="CA662" s="56"/>
    </row>
    <row r="663" spans="33:79" x14ac:dyDescent="0.25"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56"/>
      <c r="BI663" s="56"/>
      <c r="BJ663" s="56"/>
      <c r="BK663" s="56"/>
      <c r="BL663" s="56"/>
      <c r="BM663" s="56"/>
      <c r="BN663" s="56"/>
      <c r="BO663" s="56"/>
      <c r="BP663" s="56"/>
      <c r="BQ663" s="56"/>
      <c r="BR663" s="56"/>
      <c r="BS663" s="56"/>
      <c r="BT663" s="56"/>
      <c r="BU663" s="56"/>
      <c r="BV663" s="56"/>
      <c r="BW663" s="56"/>
      <c r="BX663" s="56"/>
      <c r="BY663" s="56"/>
      <c r="BZ663" s="56"/>
      <c r="CA663" s="56"/>
    </row>
    <row r="664" spans="33:79" x14ac:dyDescent="0.25"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56"/>
      <c r="BI664" s="56"/>
      <c r="BJ664" s="56"/>
      <c r="BK664" s="56"/>
      <c r="BL664" s="56"/>
      <c r="BM664" s="56"/>
      <c r="BN664" s="56"/>
      <c r="BO664" s="56"/>
      <c r="BP664" s="56"/>
      <c r="BQ664" s="56"/>
      <c r="BR664" s="56"/>
      <c r="BS664" s="56"/>
      <c r="BT664" s="56"/>
      <c r="BU664" s="56"/>
      <c r="BV664" s="56"/>
      <c r="BW664" s="56"/>
      <c r="BX664" s="56"/>
      <c r="BY664" s="56"/>
      <c r="BZ664" s="56"/>
      <c r="CA664" s="56"/>
    </row>
    <row r="665" spans="33:79" x14ac:dyDescent="0.25"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56"/>
      <c r="BI665" s="56"/>
      <c r="BJ665" s="56"/>
      <c r="BK665" s="56"/>
      <c r="BL665" s="56"/>
      <c r="BM665" s="56"/>
      <c r="BN665" s="56"/>
      <c r="BO665" s="56"/>
      <c r="BP665" s="56"/>
      <c r="BQ665" s="56"/>
      <c r="BR665" s="56"/>
      <c r="BS665" s="56"/>
      <c r="BT665" s="56"/>
      <c r="BU665" s="56"/>
      <c r="BV665" s="56"/>
      <c r="BW665" s="56"/>
      <c r="BX665" s="56"/>
      <c r="BY665" s="56"/>
      <c r="BZ665" s="56"/>
      <c r="CA665" s="56"/>
    </row>
    <row r="666" spans="33:79" x14ac:dyDescent="0.25"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56"/>
      <c r="BI666" s="56"/>
      <c r="BJ666" s="56"/>
      <c r="BK666" s="56"/>
      <c r="BL666" s="56"/>
      <c r="BM666" s="56"/>
      <c r="BN666" s="56"/>
      <c r="BO666" s="56"/>
      <c r="BP666" s="56"/>
      <c r="BQ666" s="56"/>
      <c r="BR666" s="56"/>
      <c r="BS666" s="56"/>
      <c r="BT666" s="56"/>
      <c r="BU666" s="56"/>
      <c r="BV666" s="56"/>
      <c r="BW666" s="56"/>
      <c r="BX666" s="56"/>
      <c r="BY666" s="56"/>
      <c r="BZ666" s="56"/>
      <c r="CA666" s="56"/>
    </row>
    <row r="667" spans="33:79" x14ac:dyDescent="0.25"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56"/>
      <c r="BI667" s="56"/>
      <c r="BJ667" s="56"/>
      <c r="BK667" s="56"/>
      <c r="BL667" s="56"/>
      <c r="BM667" s="56"/>
      <c r="BN667" s="56"/>
      <c r="BO667" s="56"/>
      <c r="BP667" s="56"/>
      <c r="BQ667" s="56"/>
      <c r="BR667" s="56"/>
      <c r="BS667" s="56"/>
      <c r="BT667" s="56"/>
      <c r="BU667" s="56"/>
      <c r="BV667" s="56"/>
      <c r="BW667" s="56"/>
      <c r="BX667" s="56"/>
      <c r="BY667" s="56"/>
      <c r="BZ667" s="56"/>
      <c r="CA667" s="56"/>
    </row>
    <row r="668" spans="33:79" x14ac:dyDescent="0.25"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56"/>
      <c r="BI668" s="56"/>
      <c r="BJ668" s="56"/>
      <c r="BK668" s="56"/>
      <c r="BL668" s="56"/>
      <c r="BM668" s="56"/>
      <c r="BN668" s="56"/>
      <c r="BO668" s="56"/>
      <c r="BP668" s="56"/>
      <c r="BQ668" s="56"/>
      <c r="BR668" s="56"/>
      <c r="BS668" s="56"/>
      <c r="BT668" s="56"/>
      <c r="BU668" s="56"/>
      <c r="BV668" s="56"/>
      <c r="BW668" s="56"/>
      <c r="BX668" s="56"/>
      <c r="BY668" s="56"/>
      <c r="BZ668" s="56"/>
      <c r="CA668" s="56"/>
    </row>
    <row r="669" spans="33:79" x14ac:dyDescent="0.25"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56"/>
      <c r="BI669" s="56"/>
      <c r="BJ669" s="56"/>
      <c r="BK669" s="56"/>
      <c r="BL669" s="56"/>
      <c r="BM669" s="56"/>
      <c r="BN669" s="56"/>
      <c r="BO669" s="56"/>
      <c r="BP669" s="56"/>
      <c r="BQ669" s="56"/>
      <c r="BR669" s="56"/>
      <c r="BS669" s="56"/>
      <c r="BT669" s="56"/>
      <c r="BU669" s="56"/>
      <c r="BV669" s="56"/>
      <c r="BW669" s="56"/>
      <c r="BX669" s="56"/>
      <c r="BY669" s="56"/>
      <c r="BZ669" s="56"/>
      <c r="CA669" s="56"/>
    </row>
    <row r="670" spans="33:79" x14ac:dyDescent="0.25"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56"/>
      <c r="BI670" s="56"/>
      <c r="BJ670" s="56"/>
      <c r="BK670" s="56"/>
      <c r="BL670" s="56"/>
      <c r="BM670" s="56"/>
      <c r="BN670" s="56"/>
      <c r="BO670" s="56"/>
      <c r="BP670" s="56"/>
      <c r="BQ670" s="56"/>
      <c r="BR670" s="56"/>
      <c r="BS670" s="56"/>
      <c r="BT670" s="56"/>
      <c r="BU670" s="56"/>
      <c r="BV670" s="56"/>
      <c r="BW670" s="56"/>
      <c r="BX670" s="56"/>
      <c r="BY670" s="56"/>
      <c r="BZ670" s="56"/>
      <c r="CA670" s="56"/>
    </row>
    <row r="671" spans="33:79" x14ac:dyDescent="0.25"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56"/>
      <c r="BI671" s="56"/>
      <c r="BJ671" s="56"/>
      <c r="BK671" s="56"/>
      <c r="BL671" s="56"/>
      <c r="BM671" s="56"/>
      <c r="BN671" s="56"/>
      <c r="BO671" s="56"/>
      <c r="BP671" s="56"/>
      <c r="BQ671" s="56"/>
      <c r="BR671" s="56"/>
      <c r="BS671" s="56"/>
      <c r="BT671" s="56"/>
      <c r="BU671" s="56"/>
      <c r="BV671" s="56"/>
      <c r="BW671" s="56"/>
      <c r="BX671" s="56"/>
      <c r="BY671" s="56"/>
      <c r="BZ671" s="56"/>
      <c r="CA671" s="56"/>
    </row>
    <row r="672" spans="33:79" x14ac:dyDescent="0.25"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56"/>
      <c r="BI672" s="56"/>
      <c r="BJ672" s="56"/>
      <c r="BK672" s="56"/>
      <c r="BL672" s="56"/>
      <c r="BM672" s="56"/>
      <c r="BN672" s="56"/>
      <c r="BO672" s="56"/>
      <c r="BP672" s="56"/>
      <c r="BQ672" s="56"/>
      <c r="BR672" s="56"/>
      <c r="BS672" s="56"/>
      <c r="BT672" s="56"/>
      <c r="BU672" s="56"/>
      <c r="BV672" s="56"/>
      <c r="BW672" s="56"/>
      <c r="BX672" s="56"/>
      <c r="BY672" s="56"/>
      <c r="BZ672" s="56"/>
      <c r="CA672" s="56"/>
    </row>
    <row r="673" spans="33:79" x14ac:dyDescent="0.25"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56"/>
      <c r="BI673" s="56"/>
      <c r="BJ673" s="56"/>
      <c r="BK673" s="56"/>
      <c r="BL673" s="56"/>
      <c r="BM673" s="56"/>
      <c r="BN673" s="56"/>
      <c r="BO673" s="56"/>
      <c r="BP673" s="56"/>
      <c r="BQ673" s="56"/>
      <c r="BR673" s="56"/>
      <c r="BS673" s="56"/>
      <c r="BT673" s="56"/>
      <c r="BU673" s="56"/>
      <c r="BV673" s="56"/>
      <c r="BW673" s="56"/>
      <c r="BX673" s="56"/>
      <c r="BY673" s="56"/>
      <c r="BZ673" s="56"/>
      <c r="CA673" s="56"/>
    </row>
    <row r="674" spans="33:79" x14ac:dyDescent="0.25"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56"/>
      <c r="BI674" s="56"/>
      <c r="BJ674" s="56"/>
      <c r="BK674" s="56"/>
      <c r="BL674" s="56"/>
      <c r="BM674" s="56"/>
      <c r="BN674" s="56"/>
      <c r="BO674" s="56"/>
      <c r="BP674" s="56"/>
      <c r="BQ674" s="56"/>
      <c r="BR674" s="56"/>
      <c r="BS674" s="56"/>
      <c r="BT674" s="56"/>
      <c r="BU674" s="56"/>
      <c r="BV674" s="56"/>
      <c r="BW674" s="56"/>
      <c r="BX674" s="56"/>
      <c r="BY674" s="56"/>
      <c r="BZ674" s="56"/>
      <c r="CA674" s="56"/>
    </row>
    <row r="675" spans="33:79" x14ac:dyDescent="0.25"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56"/>
      <c r="BI675" s="56"/>
      <c r="BJ675" s="56"/>
      <c r="BK675" s="56"/>
      <c r="BL675" s="56"/>
      <c r="BM675" s="56"/>
      <c r="BN675" s="56"/>
      <c r="BO675" s="56"/>
      <c r="BP675" s="56"/>
      <c r="BQ675" s="56"/>
      <c r="BR675" s="56"/>
      <c r="BS675" s="56"/>
      <c r="BT675" s="56"/>
      <c r="BU675" s="56"/>
      <c r="BV675" s="56"/>
      <c r="BW675" s="56"/>
      <c r="BX675" s="56"/>
      <c r="BY675" s="56"/>
      <c r="BZ675" s="56"/>
      <c r="CA675" s="56"/>
    </row>
    <row r="676" spans="33:79" x14ac:dyDescent="0.25"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56"/>
      <c r="BI676" s="56"/>
      <c r="BJ676" s="56"/>
      <c r="BK676" s="56"/>
      <c r="BL676" s="56"/>
      <c r="BM676" s="56"/>
      <c r="BN676" s="56"/>
      <c r="BO676" s="56"/>
      <c r="BP676" s="56"/>
      <c r="BQ676" s="56"/>
      <c r="BR676" s="56"/>
      <c r="BS676" s="56"/>
      <c r="BT676" s="56"/>
      <c r="BU676" s="56"/>
      <c r="BV676" s="56"/>
      <c r="BW676" s="56"/>
      <c r="BX676" s="56"/>
      <c r="BY676" s="56"/>
      <c r="BZ676" s="56"/>
      <c r="CA676" s="56"/>
    </row>
    <row r="677" spans="33:79" x14ac:dyDescent="0.25"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56"/>
      <c r="BI677" s="56"/>
      <c r="BJ677" s="56"/>
      <c r="BK677" s="56"/>
      <c r="BL677" s="56"/>
      <c r="BM677" s="56"/>
      <c r="BN677" s="56"/>
      <c r="BO677" s="56"/>
      <c r="BP677" s="56"/>
      <c r="BQ677" s="56"/>
      <c r="BR677" s="56"/>
      <c r="BS677" s="56"/>
      <c r="BT677" s="56"/>
      <c r="BU677" s="56"/>
      <c r="BV677" s="56"/>
      <c r="BW677" s="56"/>
      <c r="BX677" s="56"/>
      <c r="BY677" s="56"/>
      <c r="BZ677" s="56"/>
      <c r="CA677" s="56"/>
    </row>
    <row r="678" spans="33:79" x14ac:dyDescent="0.25"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56"/>
      <c r="BI678" s="56"/>
      <c r="BJ678" s="56"/>
      <c r="BK678" s="56"/>
      <c r="BL678" s="56"/>
      <c r="BM678" s="56"/>
      <c r="BN678" s="56"/>
      <c r="BO678" s="56"/>
      <c r="BP678" s="56"/>
      <c r="BQ678" s="56"/>
      <c r="BR678" s="56"/>
      <c r="BS678" s="56"/>
      <c r="BT678" s="56"/>
      <c r="BU678" s="56"/>
      <c r="BV678" s="56"/>
      <c r="BW678" s="56"/>
      <c r="BX678" s="56"/>
      <c r="BY678" s="56"/>
      <c r="BZ678" s="56"/>
      <c r="CA678" s="56"/>
    </row>
    <row r="679" spans="33:79" x14ac:dyDescent="0.25"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56"/>
      <c r="BI679" s="56"/>
      <c r="BJ679" s="56"/>
      <c r="BK679" s="56"/>
      <c r="BL679" s="56"/>
      <c r="BM679" s="56"/>
      <c r="BN679" s="56"/>
      <c r="BO679" s="56"/>
      <c r="BP679" s="56"/>
      <c r="BQ679" s="56"/>
      <c r="BR679" s="56"/>
      <c r="BS679" s="56"/>
      <c r="BT679" s="56"/>
      <c r="BU679" s="56"/>
      <c r="BV679" s="56"/>
      <c r="BW679" s="56"/>
      <c r="BX679" s="56"/>
      <c r="BY679" s="56"/>
      <c r="BZ679" s="56"/>
      <c r="CA679" s="56"/>
    </row>
    <row r="680" spans="33:79" x14ac:dyDescent="0.25"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56"/>
      <c r="BI680" s="56"/>
      <c r="BJ680" s="56"/>
      <c r="BK680" s="56"/>
      <c r="BL680" s="56"/>
      <c r="BM680" s="56"/>
      <c r="BN680" s="56"/>
      <c r="BO680" s="56"/>
      <c r="BP680" s="56"/>
      <c r="BQ680" s="56"/>
      <c r="BR680" s="56"/>
      <c r="BS680" s="56"/>
      <c r="BT680" s="56"/>
      <c r="BU680" s="56"/>
      <c r="BV680" s="56"/>
      <c r="BW680" s="56"/>
      <c r="BX680" s="56"/>
      <c r="BY680" s="56"/>
      <c r="BZ680" s="56"/>
      <c r="CA680" s="56"/>
    </row>
    <row r="681" spans="33:79" x14ac:dyDescent="0.25"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56"/>
      <c r="BI681" s="56"/>
      <c r="BJ681" s="56"/>
      <c r="BK681" s="56"/>
      <c r="BL681" s="56"/>
      <c r="BM681" s="56"/>
      <c r="BN681" s="56"/>
      <c r="BO681" s="56"/>
      <c r="BP681" s="56"/>
      <c r="BQ681" s="56"/>
      <c r="BR681" s="56"/>
      <c r="BS681" s="56"/>
      <c r="BT681" s="56"/>
      <c r="BU681" s="56"/>
      <c r="BV681" s="56"/>
      <c r="BW681" s="56"/>
      <c r="BX681" s="56"/>
      <c r="BY681" s="56"/>
      <c r="BZ681" s="56"/>
      <c r="CA681" s="56"/>
    </row>
    <row r="682" spans="33:79" x14ac:dyDescent="0.25"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56"/>
      <c r="BI682" s="56"/>
      <c r="BJ682" s="56"/>
      <c r="BK682" s="56"/>
      <c r="BL682" s="56"/>
      <c r="BM682" s="56"/>
      <c r="BN682" s="56"/>
      <c r="BO682" s="56"/>
      <c r="BP682" s="56"/>
      <c r="BQ682" s="56"/>
      <c r="BR682" s="56"/>
      <c r="BS682" s="56"/>
      <c r="BT682" s="56"/>
      <c r="BU682" s="56"/>
      <c r="BV682" s="56"/>
      <c r="BW682" s="56"/>
      <c r="BX682" s="56"/>
      <c r="BY682" s="56"/>
      <c r="BZ682" s="56"/>
      <c r="CA682" s="56"/>
    </row>
    <row r="683" spans="33:79" x14ac:dyDescent="0.25"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56"/>
      <c r="BI683" s="56"/>
      <c r="BJ683" s="56"/>
      <c r="BK683" s="56"/>
      <c r="BL683" s="56"/>
      <c r="BM683" s="56"/>
      <c r="BN683" s="56"/>
      <c r="BO683" s="56"/>
      <c r="BP683" s="56"/>
      <c r="BQ683" s="56"/>
      <c r="BR683" s="56"/>
      <c r="BS683" s="56"/>
      <c r="BT683" s="56"/>
      <c r="BU683" s="56"/>
      <c r="BV683" s="56"/>
      <c r="BW683" s="56"/>
      <c r="BX683" s="56"/>
      <c r="BY683" s="56"/>
      <c r="BZ683" s="56"/>
      <c r="CA683" s="56"/>
    </row>
    <row r="684" spans="33:79" x14ac:dyDescent="0.25"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56"/>
      <c r="BI684" s="56"/>
      <c r="BJ684" s="56"/>
      <c r="BK684" s="56"/>
      <c r="BL684" s="56"/>
      <c r="BM684" s="56"/>
      <c r="BN684" s="56"/>
      <c r="BO684" s="56"/>
      <c r="BP684" s="56"/>
      <c r="BQ684" s="56"/>
      <c r="BR684" s="56"/>
      <c r="BS684" s="56"/>
      <c r="BT684" s="56"/>
      <c r="BU684" s="56"/>
      <c r="BV684" s="56"/>
      <c r="BW684" s="56"/>
      <c r="BX684" s="56"/>
      <c r="BY684" s="56"/>
      <c r="BZ684" s="56"/>
      <c r="CA684" s="56"/>
    </row>
    <row r="685" spans="33:79" x14ac:dyDescent="0.25"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56"/>
      <c r="BI685" s="56"/>
      <c r="BJ685" s="56"/>
      <c r="BK685" s="56"/>
      <c r="BL685" s="56"/>
      <c r="BM685" s="56"/>
      <c r="BN685" s="56"/>
      <c r="BO685" s="56"/>
      <c r="BP685" s="56"/>
      <c r="BQ685" s="56"/>
      <c r="BR685" s="56"/>
      <c r="BS685" s="56"/>
      <c r="BT685" s="56"/>
      <c r="BU685" s="56"/>
      <c r="BV685" s="56"/>
      <c r="BW685" s="56"/>
      <c r="BX685" s="56"/>
      <c r="BY685" s="56"/>
      <c r="BZ685" s="56"/>
      <c r="CA685" s="56"/>
    </row>
    <row r="686" spans="33:79" x14ac:dyDescent="0.25"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56"/>
      <c r="BI686" s="56"/>
      <c r="BJ686" s="56"/>
      <c r="BK686" s="56"/>
      <c r="BL686" s="56"/>
      <c r="BM686" s="56"/>
      <c r="BN686" s="56"/>
      <c r="BO686" s="56"/>
      <c r="BP686" s="56"/>
      <c r="BQ686" s="56"/>
      <c r="BR686" s="56"/>
      <c r="BS686" s="56"/>
      <c r="BT686" s="56"/>
      <c r="BU686" s="56"/>
      <c r="BV686" s="56"/>
      <c r="BW686" s="56"/>
      <c r="BX686" s="56"/>
      <c r="BY686" s="56"/>
      <c r="BZ686" s="56"/>
      <c r="CA686" s="56"/>
    </row>
    <row r="687" spans="33:79" x14ac:dyDescent="0.25"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56"/>
      <c r="BI687" s="56"/>
      <c r="BJ687" s="56"/>
      <c r="BK687" s="56"/>
      <c r="BL687" s="56"/>
      <c r="BM687" s="56"/>
      <c r="BN687" s="56"/>
      <c r="BO687" s="56"/>
      <c r="BP687" s="56"/>
      <c r="BQ687" s="56"/>
      <c r="BR687" s="56"/>
      <c r="BS687" s="56"/>
      <c r="BT687" s="56"/>
      <c r="BU687" s="56"/>
      <c r="BV687" s="56"/>
      <c r="BW687" s="56"/>
      <c r="BX687" s="56"/>
      <c r="BY687" s="56"/>
      <c r="BZ687" s="56"/>
      <c r="CA687" s="56"/>
    </row>
    <row r="688" spans="33:79" x14ac:dyDescent="0.25"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56"/>
      <c r="BI688" s="56"/>
      <c r="BJ688" s="56"/>
      <c r="BK688" s="56"/>
      <c r="BL688" s="56"/>
      <c r="BM688" s="56"/>
      <c r="BN688" s="56"/>
      <c r="BO688" s="56"/>
      <c r="BP688" s="56"/>
      <c r="BQ688" s="56"/>
      <c r="BR688" s="56"/>
      <c r="BS688" s="56"/>
      <c r="BT688" s="56"/>
      <c r="BU688" s="56"/>
      <c r="BV688" s="56"/>
      <c r="BW688" s="56"/>
      <c r="BX688" s="56"/>
      <c r="BY688" s="56"/>
      <c r="BZ688" s="56"/>
      <c r="CA688" s="56"/>
    </row>
    <row r="689" spans="33:79" x14ac:dyDescent="0.25"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  <c r="BC689" s="56"/>
      <c r="BD689" s="56"/>
      <c r="BE689" s="56"/>
      <c r="BF689" s="56"/>
      <c r="BG689" s="56"/>
      <c r="BH689" s="56"/>
      <c r="BI689" s="56"/>
      <c r="BJ689" s="56"/>
      <c r="BK689" s="56"/>
      <c r="BL689" s="56"/>
      <c r="BM689" s="56"/>
      <c r="BN689" s="56"/>
      <c r="BO689" s="56"/>
      <c r="BP689" s="56"/>
      <c r="BQ689" s="56"/>
      <c r="BR689" s="56"/>
      <c r="BS689" s="56"/>
      <c r="BT689" s="56"/>
      <c r="BU689" s="56"/>
      <c r="BV689" s="56"/>
      <c r="BW689" s="56"/>
      <c r="BX689" s="56"/>
      <c r="BY689" s="56"/>
      <c r="BZ689" s="56"/>
      <c r="CA689" s="56"/>
    </row>
    <row r="690" spans="33:79" x14ac:dyDescent="0.25"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  <c r="BC690" s="56"/>
      <c r="BD690" s="56"/>
      <c r="BE690" s="56"/>
      <c r="BF690" s="56"/>
      <c r="BG690" s="56"/>
      <c r="BH690" s="56"/>
      <c r="BI690" s="56"/>
      <c r="BJ690" s="56"/>
      <c r="BK690" s="56"/>
      <c r="BL690" s="56"/>
      <c r="BM690" s="56"/>
      <c r="BN690" s="56"/>
      <c r="BO690" s="56"/>
      <c r="BP690" s="56"/>
      <c r="BQ690" s="56"/>
      <c r="BR690" s="56"/>
      <c r="BS690" s="56"/>
      <c r="BT690" s="56"/>
      <c r="BU690" s="56"/>
      <c r="BV690" s="56"/>
      <c r="BW690" s="56"/>
      <c r="BX690" s="56"/>
      <c r="BY690" s="56"/>
      <c r="BZ690" s="56"/>
      <c r="CA690" s="56"/>
    </row>
    <row r="691" spans="33:79" x14ac:dyDescent="0.25"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  <c r="BC691" s="56"/>
      <c r="BD691" s="56"/>
      <c r="BE691" s="56"/>
      <c r="BF691" s="56"/>
      <c r="BG691" s="56"/>
      <c r="BH691" s="56"/>
      <c r="BI691" s="56"/>
      <c r="BJ691" s="56"/>
      <c r="BK691" s="56"/>
      <c r="BL691" s="56"/>
      <c r="BM691" s="56"/>
      <c r="BN691" s="56"/>
      <c r="BO691" s="56"/>
      <c r="BP691" s="56"/>
      <c r="BQ691" s="56"/>
      <c r="BR691" s="56"/>
      <c r="BS691" s="56"/>
      <c r="BT691" s="56"/>
      <c r="BU691" s="56"/>
      <c r="BV691" s="56"/>
      <c r="BW691" s="56"/>
      <c r="BX691" s="56"/>
      <c r="BY691" s="56"/>
      <c r="BZ691" s="56"/>
      <c r="CA691" s="56"/>
    </row>
    <row r="692" spans="33:79" x14ac:dyDescent="0.25"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  <c r="BC692" s="56"/>
      <c r="BD692" s="56"/>
      <c r="BE692" s="56"/>
      <c r="BF692" s="56"/>
      <c r="BG692" s="56"/>
      <c r="BH692" s="56"/>
      <c r="BI692" s="56"/>
      <c r="BJ692" s="56"/>
      <c r="BK692" s="56"/>
      <c r="BL692" s="56"/>
      <c r="BM692" s="56"/>
      <c r="BN692" s="56"/>
      <c r="BO692" s="56"/>
      <c r="BP692" s="56"/>
      <c r="BQ692" s="56"/>
      <c r="BR692" s="56"/>
      <c r="BS692" s="56"/>
      <c r="BT692" s="56"/>
      <c r="BU692" s="56"/>
      <c r="BV692" s="56"/>
      <c r="BW692" s="56"/>
      <c r="BX692" s="56"/>
      <c r="BY692" s="56"/>
      <c r="BZ692" s="56"/>
      <c r="CA692" s="56"/>
    </row>
    <row r="693" spans="33:79" x14ac:dyDescent="0.25"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  <c r="BC693" s="56"/>
      <c r="BD693" s="56"/>
      <c r="BE693" s="56"/>
      <c r="BF693" s="56"/>
      <c r="BG693" s="56"/>
      <c r="BH693" s="56"/>
      <c r="BI693" s="56"/>
      <c r="BJ693" s="56"/>
      <c r="BK693" s="56"/>
      <c r="BL693" s="56"/>
      <c r="BM693" s="56"/>
      <c r="BN693" s="56"/>
      <c r="BO693" s="56"/>
      <c r="BP693" s="56"/>
      <c r="BQ693" s="56"/>
      <c r="BR693" s="56"/>
      <c r="BS693" s="56"/>
      <c r="BT693" s="56"/>
      <c r="BU693" s="56"/>
      <c r="BV693" s="56"/>
      <c r="BW693" s="56"/>
      <c r="BX693" s="56"/>
      <c r="BY693" s="56"/>
      <c r="BZ693" s="56"/>
      <c r="CA693" s="56"/>
    </row>
    <row r="694" spans="33:79" x14ac:dyDescent="0.25"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  <c r="BC694" s="56"/>
      <c r="BD694" s="56"/>
      <c r="BE694" s="56"/>
      <c r="BF694" s="56"/>
      <c r="BG694" s="56"/>
      <c r="BH694" s="56"/>
      <c r="BI694" s="56"/>
      <c r="BJ694" s="56"/>
      <c r="BK694" s="56"/>
      <c r="BL694" s="56"/>
      <c r="BM694" s="56"/>
      <c r="BN694" s="56"/>
      <c r="BO694" s="56"/>
      <c r="BP694" s="56"/>
      <c r="BQ694" s="56"/>
      <c r="BR694" s="56"/>
      <c r="BS694" s="56"/>
      <c r="BT694" s="56"/>
      <c r="BU694" s="56"/>
      <c r="BV694" s="56"/>
      <c r="BW694" s="56"/>
      <c r="BX694" s="56"/>
      <c r="BY694" s="56"/>
      <c r="BZ694" s="56"/>
      <c r="CA694" s="56"/>
    </row>
    <row r="695" spans="33:79" x14ac:dyDescent="0.25"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  <c r="BC695" s="56"/>
      <c r="BD695" s="56"/>
      <c r="BE695" s="56"/>
      <c r="BF695" s="56"/>
      <c r="BG695" s="56"/>
      <c r="BH695" s="56"/>
      <c r="BI695" s="56"/>
      <c r="BJ695" s="56"/>
      <c r="BK695" s="56"/>
      <c r="BL695" s="56"/>
      <c r="BM695" s="56"/>
      <c r="BN695" s="56"/>
      <c r="BO695" s="56"/>
      <c r="BP695" s="56"/>
      <c r="BQ695" s="56"/>
      <c r="BR695" s="56"/>
      <c r="BS695" s="56"/>
      <c r="BT695" s="56"/>
      <c r="BU695" s="56"/>
      <c r="BV695" s="56"/>
      <c r="BW695" s="56"/>
      <c r="BX695" s="56"/>
      <c r="BY695" s="56"/>
      <c r="BZ695" s="56"/>
      <c r="CA695" s="56"/>
    </row>
    <row r="696" spans="33:79" x14ac:dyDescent="0.25"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56"/>
      <c r="BI696" s="56"/>
      <c r="BJ696" s="56"/>
      <c r="BK696" s="56"/>
      <c r="BL696" s="56"/>
      <c r="BM696" s="56"/>
      <c r="BN696" s="56"/>
      <c r="BO696" s="56"/>
      <c r="BP696" s="56"/>
      <c r="BQ696" s="56"/>
      <c r="BR696" s="56"/>
      <c r="BS696" s="56"/>
      <c r="BT696" s="56"/>
      <c r="BU696" s="56"/>
      <c r="BV696" s="56"/>
      <c r="BW696" s="56"/>
      <c r="BX696" s="56"/>
      <c r="BY696" s="56"/>
      <c r="BZ696" s="56"/>
      <c r="CA696" s="56"/>
    </row>
    <row r="697" spans="33:79" x14ac:dyDescent="0.25"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56"/>
      <c r="BI697" s="56"/>
      <c r="BJ697" s="56"/>
      <c r="BK697" s="56"/>
      <c r="BL697" s="56"/>
      <c r="BM697" s="56"/>
      <c r="BN697" s="56"/>
      <c r="BO697" s="56"/>
      <c r="BP697" s="56"/>
      <c r="BQ697" s="56"/>
      <c r="BR697" s="56"/>
      <c r="BS697" s="56"/>
      <c r="BT697" s="56"/>
      <c r="BU697" s="56"/>
      <c r="BV697" s="56"/>
      <c r="BW697" s="56"/>
      <c r="BX697" s="56"/>
      <c r="BY697" s="56"/>
      <c r="BZ697" s="56"/>
      <c r="CA697" s="56"/>
    </row>
    <row r="698" spans="33:79" x14ac:dyDescent="0.25"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56"/>
      <c r="BI698" s="56"/>
      <c r="BJ698" s="56"/>
      <c r="BK698" s="56"/>
      <c r="BL698" s="56"/>
      <c r="BM698" s="56"/>
      <c r="BN698" s="56"/>
      <c r="BO698" s="56"/>
      <c r="BP698" s="56"/>
      <c r="BQ698" s="56"/>
      <c r="BR698" s="56"/>
      <c r="BS698" s="56"/>
      <c r="BT698" s="56"/>
      <c r="BU698" s="56"/>
      <c r="BV698" s="56"/>
      <c r="BW698" s="56"/>
      <c r="BX698" s="56"/>
      <c r="BY698" s="56"/>
      <c r="BZ698" s="56"/>
      <c r="CA698" s="56"/>
    </row>
    <row r="699" spans="33:79" x14ac:dyDescent="0.25"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56"/>
      <c r="BI699" s="56"/>
      <c r="BJ699" s="56"/>
      <c r="BK699" s="56"/>
      <c r="BL699" s="56"/>
      <c r="BM699" s="56"/>
      <c r="BN699" s="56"/>
      <c r="BO699" s="56"/>
      <c r="BP699" s="56"/>
      <c r="BQ699" s="56"/>
      <c r="BR699" s="56"/>
      <c r="BS699" s="56"/>
      <c r="BT699" s="56"/>
      <c r="BU699" s="56"/>
      <c r="BV699" s="56"/>
      <c r="BW699" s="56"/>
      <c r="BX699" s="56"/>
      <c r="BY699" s="56"/>
      <c r="BZ699" s="56"/>
      <c r="CA699" s="56"/>
    </row>
    <row r="700" spans="33:79" x14ac:dyDescent="0.25"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56"/>
      <c r="BI700" s="56"/>
      <c r="BJ700" s="56"/>
      <c r="BK700" s="56"/>
      <c r="BL700" s="56"/>
      <c r="BM700" s="56"/>
      <c r="BN700" s="56"/>
      <c r="BO700" s="56"/>
      <c r="BP700" s="56"/>
      <c r="BQ700" s="56"/>
      <c r="BR700" s="56"/>
      <c r="BS700" s="56"/>
      <c r="BT700" s="56"/>
      <c r="BU700" s="56"/>
      <c r="BV700" s="56"/>
      <c r="BW700" s="56"/>
      <c r="BX700" s="56"/>
      <c r="BY700" s="56"/>
      <c r="BZ700" s="56"/>
      <c r="CA700" s="56"/>
    </row>
    <row r="701" spans="33:79" x14ac:dyDescent="0.25"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56"/>
      <c r="BI701" s="56"/>
      <c r="BJ701" s="56"/>
      <c r="BK701" s="56"/>
      <c r="BL701" s="56"/>
      <c r="BM701" s="56"/>
      <c r="BN701" s="56"/>
      <c r="BO701" s="56"/>
      <c r="BP701" s="56"/>
      <c r="BQ701" s="56"/>
      <c r="BR701" s="56"/>
      <c r="BS701" s="56"/>
      <c r="BT701" s="56"/>
      <c r="BU701" s="56"/>
      <c r="BV701" s="56"/>
      <c r="BW701" s="56"/>
      <c r="BX701" s="56"/>
      <c r="BY701" s="56"/>
      <c r="BZ701" s="56"/>
      <c r="CA701" s="56"/>
    </row>
    <row r="702" spans="33:79" x14ac:dyDescent="0.25"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56"/>
      <c r="BI702" s="56"/>
      <c r="BJ702" s="56"/>
      <c r="BK702" s="56"/>
      <c r="BL702" s="56"/>
      <c r="BM702" s="56"/>
      <c r="BN702" s="56"/>
      <c r="BO702" s="56"/>
      <c r="BP702" s="56"/>
      <c r="BQ702" s="56"/>
      <c r="BR702" s="56"/>
      <c r="BS702" s="56"/>
      <c r="BT702" s="56"/>
      <c r="BU702" s="56"/>
      <c r="BV702" s="56"/>
      <c r="BW702" s="56"/>
      <c r="BX702" s="56"/>
      <c r="BY702" s="56"/>
      <c r="BZ702" s="56"/>
      <c r="CA702" s="56"/>
    </row>
    <row r="703" spans="33:79" x14ac:dyDescent="0.25"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56"/>
      <c r="BI703" s="56"/>
      <c r="BJ703" s="56"/>
      <c r="BK703" s="56"/>
      <c r="BL703" s="56"/>
      <c r="BM703" s="56"/>
      <c r="BN703" s="56"/>
      <c r="BO703" s="56"/>
      <c r="BP703" s="56"/>
      <c r="BQ703" s="56"/>
      <c r="BR703" s="56"/>
      <c r="BS703" s="56"/>
      <c r="BT703" s="56"/>
      <c r="BU703" s="56"/>
      <c r="BV703" s="56"/>
      <c r="BW703" s="56"/>
      <c r="BX703" s="56"/>
      <c r="BY703" s="56"/>
      <c r="BZ703" s="56"/>
      <c r="CA703" s="56"/>
    </row>
    <row r="704" spans="33:79" x14ac:dyDescent="0.25"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56"/>
      <c r="BI704" s="56"/>
      <c r="BJ704" s="56"/>
      <c r="BK704" s="56"/>
      <c r="BL704" s="56"/>
      <c r="BM704" s="56"/>
      <c r="BN704" s="56"/>
      <c r="BO704" s="56"/>
      <c r="BP704" s="56"/>
      <c r="BQ704" s="56"/>
      <c r="BR704" s="56"/>
      <c r="BS704" s="56"/>
      <c r="BT704" s="56"/>
      <c r="BU704" s="56"/>
      <c r="BV704" s="56"/>
      <c r="BW704" s="56"/>
      <c r="BX704" s="56"/>
      <c r="BY704" s="56"/>
      <c r="BZ704" s="56"/>
      <c r="CA704" s="56"/>
    </row>
    <row r="705" spans="33:79" x14ac:dyDescent="0.25"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56"/>
      <c r="BI705" s="56"/>
      <c r="BJ705" s="56"/>
      <c r="BK705" s="56"/>
      <c r="BL705" s="56"/>
      <c r="BM705" s="56"/>
      <c r="BN705" s="56"/>
      <c r="BO705" s="56"/>
      <c r="BP705" s="56"/>
      <c r="BQ705" s="56"/>
      <c r="BR705" s="56"/>
      <c r="BS705" s="56"/>
      <c r="BT705" s="56"/>
      <c r="BU705" s="56"/>
      <c r="BV705" s="56"/>
      <c r="BW705" s="56"/>
      <c r="BX705" s="56"/>
      <c r="BY705" s="56"/>
      <c r="BZ705" s="56"/>
      <c r="CA705" s="56"/>
    </row>
    <row r="706" spans="33:79" x14ac:dyDescent="0.25"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56"/>
      <c r="BI706" s="56"/>
      <c r="BJ706" s="56"/>
      <c r="BK706" s="56"/>
      <c r="BL706" s="56"/>
      <c r="BM706" s="56"/>
      <c r="BN706" s="56"/>
      <c r="BO706" s="56"/>
      <c r="BP706" s="56"/>
      <c r="BQ706" s="56"/>
      <c r="BR706" s="56"/>
      <c r="BS706" s="56"/>
      <c r="BT706" s="56"/>
      <c r="BU706" s="56"/>
      <c r="BV706" s="56"/>
      <c r="BW706" s="56"/>
      <c r="BX706" s="56"/>
      <c r="BY706" s="56"/>
      <c r="BZ706" s="56"/>
      <c r="CA706" s="56"/>
    </row>
    <row r="707" spans="33:79" x14ac:dyDescent="0.25"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  <c r="BC707" s="56"/>
      <c r="BD707" s="56"/>
      <c r="BE707" s="56"/>
      <c r="BF707" s="56"/>
      <c r="BG707" s="56"/>
      <c r="BH707" s="56"/>
      <c r="BI707" s="56"/>
      <c r="BJ707" s="56"/>
      <c r="BK707" s="56"/>
      <c r="BL707" s="56"/>
      <c r="BM707" s="56"/>
      <c r="BN707" s="56"/>
      <c r="BO707" s="56"/>
      <c r="BP707" s="56"/>
      <c r="BQ707" s="56"/>
      <c r="BR707" s="56"/>
      <c r="BS707" s="56"/>
      <c r="BT707" s="56"/>
      <c r="BU707" s="56"/>
      <c r="BV707" s="56"/>
      <c r="BW707" s="56"/>
      <c r="BX707" s="56"/>
      <c r="BY707" s="56"/>
      <c r="BZ707" s="56"/>
      <c r="CA707" s="56"/>
    </row>
    <row r="708" spans="33:79" x14ac:dyDescent="0.25"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  <c r="BC708" s="56"/>
      <c r="BD708" s="56"/>
      <c r="BE708" s="56"/>
      <c r="BF708" s="56"/>
      <c r="BG708" s="56"/>
      <c r="BH708" s="56"/>
      <c r="BI708" s="56"/>
      <c r="BJ708" s="56"/>
      <c r="BK708" s="56"/>
      <c r="BL708" s="56"/>
      <c r="BM708" s="56"/>
      <c r="BN708" s="56"/>
      <c r="BO708" s="56"/>
      <c r="BP708" s="56"/>
      <c r="BQ708" s="56"/>
      <c r="BR708" s="56"/>
      <c r="BS708" s="56"/>
      <c r="BT708" s="56"/>
      <c r="BU708" s="56"/>
      <c r="BV708" s="56"/>
      <c r="BW708" s="56"/>
      <c r="BX708" s="56"/>
      <c r="BY708" s="56"/>
      <c r="BZ708" s="56"/>
      <c r="CA708" s="56"/>
    </row>
    <row r="709" spans="33:79" x14ac:dyDescent="0.25"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  <c r="BC709" s="56"/>
      <c r="BD709" s="56"/>
      <c r="BE709" s="56"/>
      <c r="BF709" s="56"/>
      <c r="BG709" s="56"/>
      <c r="BH709" s="56"/>
      <c r="BI709" s="56"/>
      <c r="BJ709" s="56"/>
      <c r="BK709" s="56"/>
      <c r="BL709" s="56"/>
      <c r="BM709" s="56"/>
      <c r="BN709" s="56"/>
      <c r="BO709" s="56"/>
      <c r="BP709" s="56"/>
      <c r="BQ709" s="56"/>
      <c r="BR709" s="56"/>
      <c r="BS709" s="56"/>
      <c r="BT709" s="56"/>
      <c r="BU709" s="56"/>
      <c r="BV709" s="56"/>
      <c r="BW709" s="56"/>
      <c r="BX709" s="56"/>
      <c r="BY709" s="56"/>
      <c r="BZ709" s="56"/>
      <c r="CA709" s="56"/>
    </row>
    <row r="710" spans="33:79" x14ac:dyDescent="0.25"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  <c r="BC710" s="56"/>
      <c r="BD710" s="56"/>
      <c r="BE710" s="56"/>
      <c r="BF710" s="56"/>
      <c r="BG710" s="56"/>
      <c r="BH710" s="56"/>
      <c r="BI710" s="56"/>
      <c r="BJ710" s="56"/>
      <c r="BK710" s="56"/>
      <c r="BL710" s="56"/>
      <c r="BM710" s="56"/>
      <c r="BN710" s="56"/>
      <c r="BO710" s="56"/>
      <c r="BP710" s="56"/>
      <c r="BQ710" s="56"/>
      <c r="BR710" s="56"/>
      <c r="BS710" s="56"/>
      <c r="BT710" s="56"/>
      <c r="BU710" s="56"/>
      <c r="BV710" s="56"/>
      <c r="BW710" s="56"/>
      <c r="BX710" s="56"/>
      <c r="BY710" s="56"/>
      <c r="BZ710" s="56"/>
      <c r="CA710" s="56"/>
    </row>
    <row r="711" spans="33:79" x14ac:dyDescent="0.25"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56"/>
      <c r="BI711" s="56"/>
      <c r="BJ711" s="56"/>
      <c r="BK711" s="56"/>
      <c r="BL711" s="56"/>
      <c r="BM711" s="56"/>
      <c r="BN711" s="56"/>
      <c r="BO711" s="56"/>
      <c r="BP711" s="56"/>
      <c r="BQ711" s="56"/>
      <c r="BR711" s="56"/>
      <c r="BS711" s="56"/>
      <c r="BT711" s="56"/>
      <c r="BU711" s="56"/>
      <c r="BV711" s="56"/>
      <c r="BW711" s="56"/>
      <c r="BX711" s="56"/>
      <c r="BY711" s="56"/>
      <c r="BZ711" s="56"/>
      <c r="CA711" s="56"/>
    </row>
    <row r="712" spans="33:79" x14ac:dyDescent="0.25"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56"/>
      <c r="BI712" s="56"/>
      <c r="BJ712" s="56"/>
      <c r="BK712" s="56"/>
      <c r="BL712" s="56"/>
      <c r="BM712" s="56"/>
      <c r="BN712" s="56"/>
      <c r="BO712" s="56"/>
      <c r="BP712" s="56"/>
      <c r="BQ712" s="56"/>
      <c r="BR712" s="56"/>
      <c r="BS712" s="56"/>
      <c r="BT712" s="56"/>
      <c r="BU712" s="56"/>
      <c r="BV712" s="56"/>
      <c r="BW712" s="56"/>
      <c r="BX712" s="56"/>
      <c r="BY712" s="56"/>
      <c r="BZ712" s="56"/>
      <c r="CA712" s="56"/>
    </row>
    <row r="713" spans="33:79" x14ac:dyDescent="0.25"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  <c r="BC713" s="56"/>
      <c r="BD713" s="56"/>
      <c r="BE713" s="56"/>
      <c r="BF713" s="56"/>
      <c r="BG713" s="56"/>
      <c r="BH713" s="56"/>
      <c r="BI713" s="56"/>
      <c r="BJ713" s="56"/>
      <c r="BK713" s="56"/>
      <c r="BL713" s="56"/>
      <c r="BM713" s="56"/>
      <c r="BN713" s="56"/>
      <c r="BO713" s="56"/>
      <c r="BP713" s="56"/>
      <c r="BQ713" s="56"/>
      <c r="BR713" s="56"/>
      <c r="BS713" s="56"/>
      <c r="BT713" s="56"/>
      <c r="BU713" s="56"/>
      <c r="BV713" s="56"/>
      <c r="BW713" s="56"/>
      <c r="BX713" s="56"/>
      <c r="BY713" s="56"/>
      <c r="BZ713" s="56"/>
      <c r="CA713" s="56"/>
    </row>
    <row r="714" spans="33:79" x14ac:dyDescent="0.25"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56"/>
      <c r="BI714" s="56"/>
      <c r="BJ714" s="56"/>
      <c r="BK714" s="56"/>
      <c r="BL714" s="56"/>
      <c r="BM714" s="56"/>
      <c r="BN714" s="56"/>
      <c r="BO714" s="56"/>
      <c r="BP714" s="56"/>
      <c r="BQ714" s="56"/>
      <c r="BR714" s="56"/>
      <c r="BS714" s="56"/>
      <c r="BT714" s="56"/>
      <c r="BU714" s="56"/>
      <c r="BV714" s="56"/>
      <c r="BW714" s="56"/>
      <c r="BX714" s="56"/>
      <c r="BY714" s="56"/>
      <c r="BZ714" s="56"/>
      <c r="CA714" s="56"/>
    </row>
    <row r="715" spans="33:79" x14ac:dyDescent="0.25"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56"/>
      <c r="BI715" s="56"/>
      <c r="BJ715" s="56"/>
      <c r="BK715" s="56"/>
      <c r="BL715" s="56"/>
      <c r="BM715" s="56"/>
      <c r="BN715" s="56"/>
      <c r="BO715" s="56"/>
      <c r="BP715" s="56"/>
      <c r="BQ715" s="56"/>
      <c r="BR715" s="56"/>
      <c r="BS715" s="56"/>
      <c r="BT715" s="56"/>
      <c r="BU715" s="56"/>
      <c r="BV715" s="56"/>
      <c r="BW715" s="56"/>
      <c r="BX715" s="56"/>
      <c r="BY715" s="56"/>
      <c r="BZ715" s="56"/>
      <c r="CA715" s="56"/>
    </row>
    <row r="716" spans="33:79" x14ac:dyDescent="0.25"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  <c r="BC716" s="56"/>
      <c r="BD716" s="56"/>
      <c r="BE716" s="56"/>
      <c r="BF716" s="56"/>
      <c r="BG716" s="56"/>
      <c r="BH716" s="56"/>
      <c r="BI716" s="56"/>
      <c r="BJ716" s="56"/>
      <c r="BK716" s="56"/>
      <c r="BL716" s="56"/>
      <c r="BM716" s="56"/>
      <c r="BN716" s="56"/>
      <c r="BO716" s="56"/>
      <c r="BP716" s="56"/>
      <c r="BQ716" s="56"/>
      <c r="BR716" s="56"/>
      <c r="BS716" s="56"/>
      <c r="BT716" s="56"/>
      <c r="BU716" s="56"/>
      <c r="BV716" s="56"/>
      <c r="BW716" s="56"/>
      <c r="BX716" s="56"/>
      <c r="BY716" s="56"/>
      <c r="BZ716" s="56"/>
      <c r="CA716" s="56"/>
    </row>
    <row r="717" spans="33:79" x14ac:dyDescent="0.25"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  <c r="BC717" s="56"/>
      <c r="BD717" s="56"/>
      <c r="BE717" s="56"/>
      <c r="BF717" s="56"/>
      <c r="BG717" s="56"/>
      <c r="BH717" s="56"/>
      <c r="BI717" s="56"/>
      <c r="BJ717" s="56"/>
      <c r="BK717" s="56"/>
      <c r="BL717" s="56"/>
      <c r="BM717" s="56"/>
      <c r="BN717" s="56"/>
      <c r="BO717" s="56"/>
      <c r="BP717" s="56"/>
      <c r="BQ717" s="56"/>
      <c r="BR717" s="56"/>
      <c r="BS717" s="56"/>
      <c r="BT717" s="56"/>
      <c r="BU717" s="56"/>
      <c r="BV717" s="56"/>
      <c r="BW717" s="56"/>
      <c r="BX717" s="56"/>
      <c r="BY717" s="56"/>
      <c r="BZ717" s="56"/>
      <c r="CA717" s="56"/>
    </row>
    <row r="718" spans="33:79" x14ac:dyDescent="0.25"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  <c r="BC718" s="56"/>
      <c r="BD718" s="56"/>
      <c r="BE718" s="56"/>
      <c r="BF718" s="56"/>
      <c r="BG718" s="56"/>
      <c r="BH718" s="56"/>
      <c r="BI718" s="56"/>
      <c r="BJ718" s="56"/>
      <c r="BK718" s="56"/>
      <c r="BL718" s="56"/>
      <c r="BM718" s="56"/>
      <c r="BN718" s="56"/>
      <c r="BO718" s="56"/>
      <c r="BP718" s="56"/>
      <c r="BQ718" s="56"/>
      <c r="BR718" s="56"/>
      <c r="BS718" s="56"/>
      <c r="BT718" s="56"/>
      <c r="BU718" s="56"/>
      <c r="BV718" s="56"/>
      <c r="BW718" s="56"/>
      <c r="BX718" s="56"/>
      <c r="BY718" s="56"/>
      <c r="BZ718" s="56"/>
      <c r="CA718" s="56"/>
    </row>
    <row r="719" spans="33:79" x14ac:dyDescent="0.25"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  <c r="BC719" s="56"/>
      <c r="BD719" s="56"/>
      <c r="BE719" s="56"/>
      <c r="BF719" s="56"/>
      <c r="BG719" s="56"/>
      <c r="BH719" s="56"/>
      <c r="BI719" s="56"/>
      <c r="BJ719" s="56"/>
      <c r="BK719" s="56"/>
      <c r="BL719" s="56"/>
      <c r="BM719" s="56"/>
      <c r="BN719" s="56"/>
      <c r="BO719" s="56"/>
      <c r="BP719" s="56"/>
      <c r="BQ719" s="56"/>
      <c r="BR719" s="56"/>
      <c r="BS719" s="56"/>
      <c r="BT719" s="56"/>
      <c r="BU719" s="56"/>
      <c r="BV719" s="56"/>
      <c r="BW719" s="56"/>
      <c r="BX719" s="56"/>
      <c r="BY719" s="56"/>
      <c r="BZ719" s="56"/>
      <c r="CA719" s="56"/>
    </row>
    <row r="720" spans="33:79" x14ac:dyDescent="0.25"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  <c r="BC720" s="56"/>
      <c r="BD720" s="56"/>
      <c r="BE720" s="56"/>
      <c r="BF720" s="56"/>
      <c r="BG720" s="56"/>
      <c r="BH720" s="56"/>
      <c r="BI720" s="56"/>
      <c r="BJ720" s="56"/>
      <c r="BK720" s="56"/>
      <c r="BL720" s="56"/>
      <c r="BM720" s="56"/>
      <c r="BN720" s="56"/>
      <c r="BO720" s="56"/>
      <c r="BP720" s="56"/>
      <c r="BQ720" s="56"/>
      <c r="BR720" s="56"/>
      <c r="BS720" s="56"/>
      <c r="BT720" s="56"/>
      <c r="BU720" s="56"/>
      <c r="BV720" s="56"/>
      <c r="BW720" s="56"/>
      <c r="BX720" s="56"/>
      <c r="BY720" s="56"/>
      <c r="BZ720" s="56"/>
      <c r="CA720" s="56"/>
    </row>
    <row r="721" spans="33:79" x14ac:dyDescent="0.25"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  <c r="BC721" s="56"/>
      <c r="BD721" s="56"/>
      <c r="BE721" s="56"/>
      <c r="BF721" s="56"/>
      <c r="BG721" s="56"/>
      <c r="BH721" s="56"/>
      <c r="BI721" s="56"/>
      <c r="BJ721" s="56"/>
      <c r="BK721" s="56"/>
      <c r="BL721" s="56"/>
      <c r="BM721" s="56"/>
      <c r="BN721" s="56"/>
      <c r="BO721" s="56"/>
      <c r="BP721" s="56"/>
      <c r="BQ721" s="56"/>
      <c r="BR721" s="56"/>
      <c r="BS721" s="56"/>
      <c r="BT721" s="56"/>
      <c r="BU721" s="56"/>
      <c r="BV721" s="56"/>
      <c r="BW721" s="56"/>
      <c r="BX721" s="56"/>
      <c r="BY721" s="56"/>
      <c r="BZ721" s="56"/>
      <c r="CA721" s="56"/>
    </row>
    <row r="722" spans="33:79" x14ac:dyDescent="0.25"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  <c r="BC722" s="56"/>
      <c r="BD722" s="56"/>
      <c r="BE722" s="56"/>
      <c r="BF722" s="56"/>
      <c r="BG722" s="56"/>
      <c r="BH722" s="56"/>
      <c r="BI722" s="56"/>
      <c r="BJ722" s="56"/>
      <c r="BK722" s="56"/>
      <c r="BL722" s="56"/>
      <c r="BM722" s="56"/>
      <c r="BN722" s="56"/>
      <c r="BO722" s="56"/>
      <c r="BP722" s="56"/>
      <c r="BQ722" s="56"/>
      <c r="BR722" s="56"/>
      <c r="BS722" s="56"/>
      <c r="BT722" s="56"/>
      <c r="BU722" s="56"/>
      <c r="BV722" s="56"/>
      <c r="BW722" s="56"/>
      <c r="BX722" s="56"/>
      <c r="BY722" s="56"/>
      <c r="BZ722" s="56"/>
      <c r="CA722" s="56"/>
    </row>
    <row r="723" spans="33:79" x14ac:dyDescent="0.25"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  <c r="BC723" s="56"/>
      <c r="BD723" s="56"/>
      <c r="BE723" s="56"/>
      <c r="BF723" s="56"/>
      <c r="BG723" s="56"/>
      <c r="BH723" s="56"/>
      <c r="BI723" s="56"/>
      <c r="BJ723" s="56"/>
      <c r="BK723" s="56"/>
      <c r="BL723" s="56"/>
      <c r="BM723" s="56"/>
      <c r="BN723" s="56"/>
      <c r="BO723" s="56"/>
      <c r="BP723" s="56"/>
      <c r="BQ723" s="56"/>
      <c r="BR723" s="56"/>
      <c r="BS723" s="56"/>
      <c r="BT723" s="56"/>
      <c r="BU723" s="56"/>
      <c r="BV723" s="56"/>
      <c r="BW723" s="56"/>
      <c r="BX723" s="56"/>
      <c r="BY723" s="56"/>
      <c r="BZ723" s="56"/>
      <c r="CA723" s="56"/>
    </row>
    <row r="724" spans="33:79" x14ac:dyDescent="0.25"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  <c r="BC724" s="56"/>
      <c r="BD724" s="56"/>
      <c r="BE724" s="56"/>
      <c r="BF724" s="56"/>
      <c r="BG724" s="56"/>
      <c r="BH724" s="56"/>
      <c r="BI724" s="56"/>
      <c r="BJ724" s="56"/>
      <c r="BK724" s="56"/>
      <c r="BL724" s="56"/>
      <c r="BM724" s="56"/>
      <c r="BN724" s="56"/>
      <c r="BO724" s="56"/>
      <c r="BP724" s="56"/>
      <c r="BQ724" s="56"/>
      <c r="BR724" s="56"/>
      <c r="BS724" s="56"/>
      <c r="BT724" s="56"/>
      <c r="BU724" s="56"/>
      <c r="BV724" s="56"/>
      <c r="BW724" s="56"/>
      <c r="BX724" s="56"/>
      <c r="BY724" s="56"/>
      <c r="BZ724" s="56"/>
      <c r="CA724" s="56"/>
    </row>
    <row r="725" spans="33:79" x14ac:dyDescent="0.25"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6"/>
      <c r="BG725" s="56"/>
      <c r="BH725" s="56"/>
      <c r="BI725" s="56"/>
      <c r="BJ725" s="56"/>
      <c r="BK725" s="56"/>
      <c r="BL725" s="56"/>
      <c r="BM725" s="56"/>
      <c r="BN725" s="56"/>
      <c r="BO725" s="56"/>
      <c r="BP725" s="56"/>
      <c r="BQ725" s="56"/>
      <c r="BR725" s="56"/>
      <c r="BS725" s="56"/>
      <c r="BT725" s="56"/>
      <c r="BU725" s="56"/>
      <c r="BV725" s="56"/>
      <c r="BW725" s="56"/>
      <c r="BX725" s="56"/>
      <c r="BY725" s="56"/>
      <c r="BZ725" s="56"/>
      <c r="CA725" s="56"/>
    </row>
    <row r="726" spans="33:79" x14ac:dyDescent="0.25"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  <c r="BC726" s="56"/>
      <c r="BD726" s="56"/>
      <c r="BE726" s="56"/>
      <c r="BF726" s="56"/>
      <c r="BG726" s="56"/>
      <c r="BH726" s="56"/>
      <c r="BI726" s="56"/>
      <c r="BJ726" s="56"/>
      <c r="BK726" s="56"/>
      <c r="BL726" s="56"/>
      <c r="BM726" s="56"/>
      <c r="BN726" s="56"/>
      <c r="BO726" s="56"/>
      <c r="BP726" s="56"/>
      <c r="BQ726" s="56"/>
      <c r="BR726" s="56"/>
      <c r="BS726" s="56"/>
      <c r="BT726" s="56"/>
      <c r="BU726" s="56"/>
      <c r="BV726" s="56"/>
      <c r="BW726" s="56"/>
      <c r="BX726" s="56"/>
      <c r="BY726" s="56"/>
      <c r="BZ726" s="56"/>
      <c r="CA726" s="56"/>
    </row>
    <row r="727" spans="33:79" x14ac:dyDescent="0.25"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6"/>
      <c r="BG727" s="56"/>
      <c r="BH727" s="56"/>
      <c r="BI727" s="56"/>
      <c r="BJ727" s="56"/>
      <c r="BK727" s="56"/>
      <c r="BL727" s="56"/>
      <c r="BM727" s="56"/>
      <c r="BN727" s="56"/>
      <c r="BO727" s="56"/>
      <c r="BP727" s="56"/>
      <c r="BQ727" s="56"/>
      <c r="BR727" s="56"/>
      <c r="BS727" s="56"/>
      <c r="BT727" s="56"/>
      <c r="BU727" s="56"/>
      <c r="BV727" s="56"/>
      <c r="BW727" s="56"/>
      <c r="BX727" s="56"/>
      <c r="BY727" s="56"/>
      <c r="BZ727" s="56"/>
      <c r="CA727" s="56"/>
    </row>
    <row r="728" spans="33:79" x14ac:dyDescent="0.25"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  <c r="BC728" s="56"/>
      <c r="BD728" s="56"/>
      <c r="BE728" s="56"/>
      <c r="BF728" s="56"/>
      <c r="BG728" s="56"/>
      <c r="BH728" s="56"/>
      <c r="BI728" s="56"/>
      <c r="BJ728" s="56"/>
      <c r="BK728" s="56"/>
      <c r="BL728" s="56"/>
      <c r="BM728" s="56"/>
      <c r="BN728" s="56"/>
      <c r="BO728" s="56"/>
      <c r="BP728" s="56"/>
      <c r="BQ728" s="56"/>
      <c r="BR728" s="56"/>
      <c r="BS728" s="56"/>
      <c r="BT728" s="56"/>
      <c r="BU728" s="56"/>
      <c r="BV728" s="56"/>
      <c r="BW728" s="56"/>
      <c r="BX728" s="56"/>
      <c r="BY728" s="56"/>
      <c r="BZ728" s="56"/>
      <c r="CA728" s="56"/>
    </row>
    <row r="729" spans="33:79" x14ac:dyDescent="0.25"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  <c r="BC729" s="56"/>
      <c r="BD729" s="56"/>
      <c r="BE729" s="56"/>
      <c r="BF729" s="56"/>
      <c r="BG729" s="56"/>
      <c r="BH729" s="56"/>
      <c r="BI729" s="56"/>
      <c r="BJ729" s="56"/>
      <c r="BK729" s="56"/>
      <c r="BL729" s="56"/>
      <c r="BM729" s="56"/>
      <c r="BN729" s="56"/>
      <c r="BO729" s="56"/>
      <c r="BP729" s="56"/>
      <c r="BQ729" s="56"/>
      <c r="BR729" s="56"/>
      <c r="BS729" s="56"/>
      <c r="BT729" s="56"/>
      <c r="BU729" s="56"/>
      <c r="BV729" s="56"/>
      <c r="BW729" s="56"/>
      <c r="BX729" s="56"/>
      <c r="BY729" s="56"/>
      <c r="BZ729" s="56"/>
      <c r="CA729" s="56"/>
    </row>
    <row r="730" spans="33:79" x14ac:dyDescent="0.25"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  <c r="BC730" s="56"/>
      <c r="BD730" s="56"/>
      <c r="BE730" s="56"/>
      <c r="BF730" s="56"/>
      <c r="BG730" s="56"/>
      <c r="BH730" s="56"/>
      <c r="BI730" s="56"/>
      <c r="BJ730" s="56"/>
      <c r="BK730" s="56"/>
      <c r="BL730" s="56"/>
      <c r="BM730" s="56"/>
      <c r="BN730" s="56"/>
      <c r="BO730" s="56"/>
      <c r="BP730" s="56"/>
      <c r="BQ730" s="56"/>
      <c r="BR730" s="56"/>
      <c r="BS730" s="56"/>
      <c r="BT730" s="56"/>
      <c r="BU730" s="56"/>
      <c r="BV730" s="56"/>
      <c r="BW730" s="56"/>
      <c r="BX730" s="56"/>
      <c r="BY730" s="56"/>
      <c r="BZ730" s="56"/>
      <c r="CA730" s="56"/>
    </row>
    <row r="731" spans="33:79" x14ac:dyDescent="0.25"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  <c r="BC731" s="56"/>
      <c r="BD731" s="56"/>
      <c r="BE731" s="56"/>
      <c r="BF731" s="56"/>
      <c r="BG731" s="56"/>
      <c r="BH731" s="56"/>
      <c r="BI731" s="56"/>
      <c r="BJ731" s="56"/>
      <c r="BK731" s="56"/>
      <c r="BL731" s="56"/>
      <c r="BM731" s="56"/>
      <c r="BN731" s="56"/>
      <c r="BO731" s="56"/>
      <c r="BP731" s="56"/>
      <c r="BQ731" s="56"/>
      <c r="BR731" s="56"/>
      <c r="BS731" s="56"/>
      <c r="BT731" s="56"/>
      <c r="BU731" s="56"/>
      <c r="BV731" s="56"/>
      <c r="BW731" s="56"/>
      <c r="BX731" s="56"/>
      <c r="BY731" s="56"/>
      <c r="BZ731" s="56"/>
      <c r="CA731" s="56"/>
    </row>
    <row r="732" spans="33:79" x14ac:dyDescent="0.25"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  <c r="BC732" s="56"/>
      <c r="BD732" s="56"/>
      <c r="BE732" s="56"/>
      <c r="BF732" s="56"/>
      <c r="BG732" s="56"/>
      <c r="BH732" s="56"/>
      <c r="BI732" s="56"/>
      <c r="BJ732" s="56"/>
      <c r="BK732" s="56"/>
      <c r="BL732" s="56"/>
      <c r="BM732" s="56"/>
      <c r="BN732" s="56"/>
      <c r="BO732" s="56"/>
      <c r="BP732" s="56"/>
      <c r="BQ732" s="56"/>
      <c r="BR732" s="56"/>
      <c r="BS732" s="56"/>
      <c r="BT732" s="56"/>
      <c r="BU732" s="56"/>
      <c r="BV732" s="56"/>
      <c r="BW732" s="56"/>
      <c r="BX732" s="56"/>
      <c r="BY732" s="56"/>
      <c r="BZ732" s="56"/>
      <c r="CA732" s="56"/>
    </row>
    <row r="733" spans="33:79" x14ac:dyDescent="0.25"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  <c r="BC733" s="56"/>
      <c r="BD733" s="56"/>
      <c r="BE733" s="56"/>
      <c r="BF733" s="56"/>
      <c r="BG733" s="56"/>
      <c r="BH733" s="56"/>
      <c r="BI733" s="56"/>
      <c r="BJ733" s="56"/>
      <c r="BK733" s="56"/>
      <c r="BL733" s="56"/>
      <c r="BM733" s="56"/>
      <c r="BN733" s="56"/>
      <c r="BO733" s="56"/>
      <c r="BP733" s="56"/>
      <c r="BQ733" s="56"/>
      <c r="BR733" s="56"/>
      <c r="BS733" s="56"/>
      <c r="BT733" s="56"/>
      <c r="BU733" s="56"/>
      <c r="BV733" s="56"/>
      <c r="BW733" s="56"/>
      <c r="BX733" s="56"/>
      <c r="BY733" s="56"/>
      <c r="BZ733" s="56"/>
      <c r="CA733" s="56"/>
    </row>
    <row r="734" spans="33:79" x14ac:dyDescent="0.25"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  <c r="BC734" s="56"/>
      <c r="BD734" s="56"/>
      <c r="BE734" s="56"/>
      <c r="BF734" s="56"/>
      <c r="BG734" s="56"/>
      <c r="BH734" s="56"/>
      <c r="BI734" s="56"/>
      <c r="BJ734" s="56"/>
      <c r="BK734" s="56"/>
      <c r="BL734" s="56"/>
      <c r="BM734" s="56"/>
      <c r="BN734" s="56"/>
      <c r="BO734" s="56"/>
      <c r="BP734" s="56"/>
      <c r="BQ734" s="56"/>
      <c r="BR734" s="56"/>
      <c r="BS734" s="56"/>
      <c r="BT734" s="56"/>
      <c r="BU734" s="56"/>
      <c r="BV734" s="56"/>
      <c r="BW734" s="56"/>
      <c r="BX734" s="56"/>
      <c r="BY734" s="56"/>
      <c r="BZ734" s="56"/>
      <c r="CA734" s="56"/>
    </row>
    <row r="735" spans="33:79" x14ac:dyDescent="0.25"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  <c r="BC735" s="56"/>
      <c r="BD735" s="56"/>
      <c r="BE735" s="56"/>
      <c r="BF735" s="56"/>
      <c r="BG735" s="56"/>
      <c r="BH735" s="56"/>
      <c r="BI735" s="56"/>
      <c r="BJ735" s="56"/>
      <c r="BK735" s="56"/>
      <c r="BL735" s="56"/>
      <c r="BM735" s="56"/>
      <c r="BN735" s="56"/>
      <c r="BO735" s="56"/>
      <c r="BP735" s="56"/>
      <c r="BQ735" s="56"/>
      <c r="BR735" s="56"/>
      <c r="BS735" s="56"/>
      <c r="BT735" s="56"/>
      <c r="BU735" s="56"/>
      <c r="BV735" s="56"/>
      <c r="BW735" s="56"/>
      <c r="BX735" s="56"/>
      <c r="BY735" s="56"/>
      <c r="BZ735" s="56"/>
      <c r="CA735" s="56"/>
    </row>
    <row r="736" spans="33:79" x14ac:dyDescent="0.25"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6"/>
      <c r="BG736" s="56"/>
      <c r="BH736" s="56"/>
      <c r="BI736" s="56"/>
      <c r="BJ736" s="56"/>
      <c r="BK736" s="56"/>
      <c r="BL736" s="56"/>
      <c r="BM736" s="56"/>
      <c r="BN736" s="56"/>
      <c r="BO736" s="56"/>
      <c r="BP736" s="56"/>
      <c r="BQ736" s="56"/>
      <c r="BR736" s="56"/>
      <c r="BS736" s="56"/>
      <c r="BT736" s="56"/>
      <c r="BU736" s="56"/>
      <c r="BV736" s="56"/>
      <c r="BW736" s="56"/>
      <c r="BX736" s="56"/>
      <c r="BY736" s="56"/>
      <c r="BZ736" s="56"/>
      <c r="CA736" s="56"/>
    </row>
    <row r="737" spans="33:79" x14ac:dyDescent="0.25"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6"/>
      <c r="BG737" s="56"/>
      <c r="BH737" s="56"/>
      <c r="BI737" s="56"/>
      <c r="BJ737" s="56"/>
      <c r="BK737" s="56"/>
      <c r="BL737" s="56"/>
      <c r="BM737" s="56"/>
      <c r="BN737" s="56"/>
      <c r="BO737" s="56"/>
      <c r="BP737" s="56"/>
      <c r="BQ737" s="56"/>
      <c r="BR737" s="56"/>
      <c r="BS737" s="56"/>
      <c r="BT737" s="56"/>
      <c r="BU737" s="56"/>
      <c r="BV737" s="56"/>
      <c r="BW737" s="56"/>
      <c r="BX737" s="56"/>
      <c r="BY737" s="56"/>
      <c r="BZ737" s="56"/>
      <c r="CA737" s="56"/>
    </row>
    <row r="738" spans="33:79" x14ac:dyDescent="0.25"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6"/>
      <c r="BG738" s="56"/>
      <c r="BH738" s="56"/>
      <c r="BI738" s="56"/>
      <c r="BJ738" s="56"/>
      <c r="BK738" s="56"/>
      <c r="BL738" s="56"/>
      <c r="BM738" s="56"/>
      <c r="BN738" s="56"/>
      <c r="BO738" s="56"/>
      <c r="BP738" s="56"/>
      <c r="BQ738" s="56"/>
      <c r="BR738" s="56"/>
      <c r="BS738" s="56"/>
      <c r="BT738" s="56"/>
      <c r="BU738" s="56"/>
      <c r="BV738" s="56"/>
      <c r="BW738" s="56"/>
      <c r="BX738" s="56"/>
      <c r="BY738" s="56"/>
      <c r="BZ738" s="56"/>
      <c r="CA738" s="56"/>
    </row>
    <row r="739" spans="33:79" x14ac:dyDescent="0.25"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6"/>
      <c r="BG739" s="56"/>
      <c r="BH739" s="56"/>
      <c r="BI739" s="56"/>
      <c r="BJ739" s="56"/>
      <c r="BK739" s="56"/>
      <c r="BL739" s="56"/>
      <c r="BM739" s="56"/>
      <c r="BN739" s="56"/>
      <c r="BO739" s="56"/>
      <c r="BP739" s="56"/>
      <c r="BQ739" s="56"/>
      <c r="BR739" s="56"/>
      <c r="BS739" s="56"/>
      <c r="BT739" s="56"/>
      <c r="BU739" s="56"/>
      <c r="BV739" s="56"/>
      <c r="BW739" s="56"/>
      <c r="BX739" s="56"/>
      <c r="BY739" s="56"/>
      <c r="BZ739" s="56"/>
      <c r="CA739" s="56"/>
    </row>
    <row r="740" spans="33:79" x14ac:dyDescent="0.25"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6"/>
      <c r="BG740" s="56"/>
      <c r="BH740" s="56"/>
      <c r="BI740" s="56"/>
      <c r="BJ740" s="56"/>
      <c r="BK740" s="56"/>
      <c r="BL740" s="56"/>
      <c r="BM740" s="56"/>
      <c r="BN740" s="56"/>
      <c r="BO740" s="56"/>
      <c r="BP740" s="56"/>
      <c r="BQ740" s="56"/>
      <c r="BR740" s="56"/>
      <c r="BS740" s="56"/>
      <c r="BT740" s="56"/>
      <c r="BU740" s="56"/>
      <c r="BV740" s="56"/>
      <c r="BW740" s="56"/>
      <c r="BX740" s="56"/>
      <c r="BY740" s="56"/>
      <c r="BZ740" s="56"/>
      <c r="CA740" s="56"/>
    </row>
    <row r="741" spans="33:79" x14ac:dyDescent="0.25"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6"/>
      <c r="BG741" s="56"/>
      <c r="BH741" s="56"/>
      <c r="BI741" s="56"/>
      <c r="BJ741" s="56"/>
      <c r="BK741" s="56"/>
      <c r="BL741" s="56"/>
      <c r="BM741" s="56"/>
      <c r="BN741" s="56"/>
      <c r="BO741" s="56"/>
      <c r="BP741" s="56"/>
      <c r="BQ741" s="56"/>
      <c r="BR741" s="56"/>
      <c r="BS741" s="56"/>
      <c r="BT741" s="56"/>
      <c r="BU741" s="56"/>
      <c r="BV741" s="56"/>
      <c r="BW741" s="56"/>
      <c r="BX741" s="56"/>
      <c r="BY741" s="56"/>
      <c r="BZ741" s="56"/>
      <c r="CA741" s="56"/>
    </row>
    <row r="742" spans="33:79" x14ac:dyDescent="0.25"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6"/>
      <c r="BG742" s="56"/>
      <c r="BH742" s="56"/>
      <c r="BI742" s="56"/>
      <c r="BJ742" s="56"/>
      <c r="BK742" s="56"/>
      <c r="BL742" s="56"/>
      <c r="BM742" s="56"/>
      <c r="BN742" s="56"/>
      <c r="BO742" s="56"/>
      <c r="BP742" s="56"/>
      <c r="BQ742" s="56"/>
      <c r="BR742" s="56"/>
      <c r="BS742" s="56"/>
      <c r="BT742" s="56"/>
      <c r="BU742" s="56"/>
      <c r="BV742" s="56"/>
      <c r="BW742" s="56"/>
      <c r="BX742" s="56"/>
      <c r="BY742" s="56"/>
      <c r="BZ742" s="56"/>
      <c r="CA742" s="56"/>
    </row>
    <row r="743" spans="33:79" x14ac:dyDescent="0.25"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6"/>
      <c r="BG743" s="56"/>
      <c r="BH743" s="56"/>
      <c r="BI743" s="56"/>
      <c r="BJ743" s="56"/>
      <c r="BK743" s="56"/>
      <c r="BL743" s="56"/>
      <c r="BM743" s="56"/>
      <c r="BN743" s="56"/>
      <c r="BO743" s="56"/>
      <c r="BP743" s="56"/>
      <c r="BQ743" s="56"/>
      <c r="BR743" s="56"/>
      <c r="BS743" s="56"/>
      <c r="BT743" s="56"/>
      <c r="BU743" s="56"/>
      <c r="BV743" s="56"/>
      <c r="BW743" s="56"/>
      <c r="BX743" s="56"/>
      <c r="BY743" s="56"/>
      <c r="BZ743" s="56"/>
      <c r="CA743" s="56"/>
    </row>
    <row r="744" spans="33:79" x14ac:dyDescent="0.25"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6"/>
      <c r="BG744" s="56"/>
      <c r="BH744" s="56"/>
      <c r="BI744" s="56"/>
      <c r="BJ744" s="56"/>
      <c r="BK744" s="56"/>
      <c r="BL744" s="56"/>
      <c r="BM744" s="56"/>
      <c r="BN744" s="56"/>
      <c r="BO744" s="56"/>
      <c r="BP744" s="56"/>
      <c r="BQ744" s="56"/>
      <c r="BR744" s="56"/>
      <c r="BS744" s="56"/>
      <c r="BT744" s="56"/>
      <c r="BU744" s="56"/>
      <c r="BV744" s="56"/>
      <c r="BW744" s="56"/>
      <c r="BX744" s="56"/>
      <c r="BY744" s="56"/>
      <c r="BZ744" s="56"/>
      <c r="CA744" s="56"/>
    </row>
    <row r="745" spans="33:79" x14ac:dyDescent="0.25"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6"/>
      <c r="BG745" s="56"/>
      <c r="BH745" s="56"/>
      <c r="BI745" s="56"/>
      <c r="BJ745" s="56"/>
      <c r="BK745" s="56"/>
      <c r="BL745" s="56"/>
      <c r="BM745" s="56"/>
      <c r="BN745" s="56"/>
      <c r="BO745" s="56"/>
      <c r="BP745" s="56"/>
      <c r="BQ745" s="56"/>
      <c r="BR745" s="56"/>
      <c r="BS745" s="56"/>
      <c r="BT745" s="56"/>
      <c r="BU745" s="56"/>
      <c r="BV745" s="56"/>
      <c r="BW745" s="56"/>
      <c r="BX745" s="56"/>
      <c r="BY745" s="56"/>
      <c r="BZ745" s="56"/>
      <c r="CA745" s="56"/>
    </row>
    <row r="746" spans="33:79" x14ac:dyDescent="0.25"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6"/>
      <c r="BG746" s="56"/>
      <c r="BH746" s="56"/>
      <c r="BI746" s="56"/>
      <c r="BJ746" s="56"/>
      <c r="BK746" s="56"/>
      <c r="BL746" s="56"/>
      <c r="BM746" s="56"/>
      <c r="BN746" s="56"/>
      <c r="BO746" s="56"/>
      <c r="BP746" s="56"/>
      <c r="BQ746" s="56"/>
      <c r="BR746" s="56"/>
      <c r="BS746" s="56"/>
      <c r="BT746" s="56"/>
      <c r="BU746" s="56"/>
      <c r="BV746" s="56"/>
      <c r="BW746" s="56"/>
      <c r="BX746" s="56"/>
      <c r="BY746" s="56"/>
      <c r="BZ746" s="56"/>
      <c r="CA746" s="56"/>
    </row>
    <row r="747" spans="33:79" x14ac:dyDescent="0.25"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6"/>
      <c r="BG747" s="56"/>
      <c r="BH747" s="56"/>
      <c r="BI747" s="56"/>
      <c r="BJ747" s="56"/>
      <c r="BK747" s="56"/>
      <c r="BL747" s="56"/>
      <c r="BM747" s="56"/>
      <c r="BN747" s="56"/>
      <c r="BO747" s="56"/>
      <c r="BP747" s="56"/>
      <c r="BQ747" s="56"/>
      <c r="BR747" s="56"/>
      <c r="BS747" s="56"/>
      <c r="BT747" s="56"/>
      <c r="BU747" s="56"/>
      <c r="BV747" s="56"/>
      <c r="BW747" s="56"/>
      <c r="BX747" s="56"/>
      <c r="BY747" s="56"/>
      <c r="BZ747" s="56"/>
      <c r="CA747" s="56"/>
    </row>
    <row r="748" spans="33:79" x14ac:dyDescent="0.25"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6"/>
      <c r="BG748" s="56"/>
      <c r="BH748" s="56"/>
      <c r="BI748" s="56"/>
      <c r="BJ748" s="56"/>
      <c r="BK748" s="56"/>
      <c r="BL748" s="56"/>
      <c r="BM748" s="56"/>
      <c r="BN748" s="56"/>
      <c r="BO748" s="56"/>
      <c r="BP748" s="56"/>
      <c r="BQ748" s="56"/>
      <c r="BR748" s="56"/>
      <c r="BS748" s="56"/>
      <c r="BT748" s="56"/>
      <c r="BU748" s="56"/>
      <c r="BV748" s="56"/>
      <c r="BW748" s="56"/>
      <c r="BX748" s="56"/>
      <c r="BY748" s="56"/>
      <c r="BZ748" s="56"/>
      <c r="CA748" s="56"/>
    </row>
    <row r="749" spans="33:79" x14ac:dyDescent="0.25"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56"/>
      <c r="BI749" s="56"/>
      <c r="BJ749" s="56"/>
      <c r="BK749" s="56"/>
      <c r="BL749" s="56"/>
      <c r="BM749" s="56"/>
      <c r="BN749" s="56"/>
      <c r="BO749" s="56"/>
      <c r="BP749" s="56"/>
      <c r="BQ749" s="56"/>
      <c r="BR749" s="56"/>
      <c r="BS749" s="56"/>
      <c r="BT749" s="56"/>
      <c r="BU749" s="56"/>
      <c r="BV749" s="56"/>
      <c r="BW749" s="56"/>
      <c r="BX749" s="56"/>
      <c r="BY749" s="56"/>
      <c r="BZ749" s="56"/>
      <c r="CA749" s="56"/>
    </row>
    <row r="750" spans="33:79" x14ac:dyDescent="0.25"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56"/>
      <c r="BI750" s="56"/>
      <c r="BJ750" s="56"/>
      <c r="BK750" s="56"/>
      <c r="BL750" s="56"/>
      <c r="BM750" s="56"/>
      <c r="BN750" s="56"/>
      <c r="BO750" s="56"/>
      <c r="BP750" s="56"/>
      <c r="BQ750" s="56"/>
      <c r="BR750" s="56"/>
      <c r="BS750" s="56"/>
      <c r="BT750" s="56"/>
      <c r="BU750" s="56"/>
      <c r="BV750" s="56"/>
      <c r="BW750" s="56"/>
      <c r="BX750" s="56"/>
      <c r="BY750" s="56"/>
      <c r="BZ750" s="56"/>
      <c r="CA750" s="56"/>
    </row>
    <row r="751" spans="33:79" x14ac:dyDescent="0.25"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56"/>
      <c r="BI751" s="56"/>
      <c r="BJ751" s="56"/>
      <c r="BK751" s="56"/>
      <c r="BL751" s="56"/>
      <c r="BM751" s="56"/>
      <c r="BN751" s="56"/>
      <c r="BO751" s="56"/>
      <c r="BP751" s="56"/>
      <c r="BQ751" s="56"/>
      <c r="BR751" s="56"/>
      <c r="BS751" s="56"/>
      <c r="BT751" s="56"/>
      <c r="BU751" s="56"/>
      <c r="BV751" s="56"/>
      <c r="BW751" s="56"/>
      <c r="BX751" s="56"/>
      <c r="BY751" s="56"/>
      <c r="BZ751" s="56"/>
      <c r="CA751" s="56"/>
    </row>
    <row r="752" spans="33:79" x14ac:dyDescent="0.25"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  <c r="BR752" s="56"/>
      <c r="BS752" s="56"/>
      <c r="BT752" s="56"/>
      <c r="BU752" s="56"/>
      <c r="BV752" s="56"/>
      <c r="BW752" s="56"/>
      <c r="BX752" s="56"/>
      <c r="BY752" s="56"/>
      <c r="BZ752" s="56"/>
      <c r="CA752" s="56"/>
    </row>
    <row r="753" spans="33:79" x14ac:dyDescent="0.25"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  <c r="BR753" s="56"/>
      <c r="BS753" s="56"/>
      <c r="BT753" s="56"/>
      <c r="BU753" s="56"/>
      <c r="BV753" s="56"/>
      <c r="BW753" s="56"/>
      <c r="BX753" s="56"/>
      <c r="BY753" s="56"/>
      <c r="BZ753" s="56"/>
      <c r="CA753" s="56"/>
    </row>
    <row r="754" spans="33:79" x14ac:dyDescent="0.25"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  <c r="BR754" s="56"/>
      <c r="BS754" s="56"/>
      <c r="BT754" s="56"/>
      <c r="BU754" s="56"/>
      <c r="BV754" s="56"/>
      <c r="BW754" s="56"/>
      <c r="BX754" s="56"/>
      <c r="BY754" s="56"/>
      <c r="BZ754" s="56"/>
      <c r="CA754" s="56"/>
    </row>
    <row r="755" spans="33:79" x14ac:dyDescent="0.25"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  <c r="BR755" s="56"/>
      <c r="BS755" s="56"/>
      <c r="BT755" s="56"/>
      <c r="BU755" s="56"/>
      <c r="BV755" s="56"/>
      <c r="BW755" s="56"/>
      <c r="BX755" s="56"/>
      <c r="BY755" s="56"/>
      <c r="BZ755" s="56"/>
      <c r="CA755" s="56"/>
    </row>
    <row r="756" spans="33:79" x14ac:dyDescent="0.25"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  <c r="BR756" s="56"/>
      <c r="BS756" s="56"/>
      <c r="BT756" s="56"/>
      <c r="BU756" s="56"/>
      <c r="BV756" s="56"/>
      <c r="BW756" s="56"/>
      <c r="BX756" s="56"/>
      <c r="BY756" s="56"/>
      <c r="BZ756" s="56"/>
      <c r="CA756" s="56"/>
    </row>
    <row r="757" spans="33:79" x14ac:dyDescent="0.25"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  <c r="BR757" s="56"/>
      <c r="BS757" s="56"/>
      <c r="BT757" s="56"/>
      <c r="BU757" s="56"/>
      <c r="BV757" s="56"/>
      <c r="BW757" s="56"/>
      <c r="BX757" s="56"/>
      <c r="BY757" s="56"/>
      <c r="BZ757" s="56"/>
      <c r="CA757" s="56"/>
    </row>
    <row r="758" spans="33:79" x14ac:dyDescent="0.25"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  <c r="BR758" s="56"/>
      <c r="BS758" s="56"/>
      <c r="BT758" s="56"/>
      <c r="BU758" s="56"/>
      <c r="BV758" s="56"/>
      <c r="BW758" s="56"/>
      <c r="BX758" s="56"/>
      <c r="BY758" s="56"/>
      <c r="BZ758" s="56"/>
      <c r="CA758" s="56"/>
    </row>
    <row r="759" spans="33:79" x14ac:dyDescent="0.25"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  <c r="BR759" s="56"/>
      <c r="BS759" s="56"/>
      <c r="BT759" s="56"/>
      <c r="BU759" s="56"/>
      <c r="BV759" s="56"/>
      <c r="BW759" s="56"/>
      <c r="BX759" s="56"/>
      <c r="BY759" s="56"/>
      <c r="BZ759" s="56"/>
      <c r="CA759" s="56"/>
    </row>
    <row r="760" spans="33:79" x14ac:dyDescent="0.25"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  <c r="BR760" s="56"/>
      <c r="BS760" s="56"/>
      <c r="BT760" s="56"/>
      <c r="BU760" s="56"/>
      <c r="BV760" s="56"/>
      <c r="BW760" s="56"/>
      <c r="BX760" s="56"/>
      <c r="BY760" s="56"/>
      <c r="BZ760" s="56"/>
      <c r="CA760" s="56"/>
    </row>
    <row r="761" spans="33:79" x14ac:dyDescent="0.25"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  <c r="BR761" s="56"/>
      <c r="BS761" s="56"/>
      <c r="BT761" s="56"/>
      <c r="BU761" s="56"/>
      <c r="BV761" s="56"/>
      <c r="BW761" s="56"/>
      <c r="BX761" s="56"/>
      <c r="BY761" s="56"/>
      <c r="BZ761" s="56"/>
      <c r="CA761" s="56"/>
    </row>
    <row r="762" spans="33:79" x14ac:dyDescent="0.25"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  <c r="BR762" s="56"/>
      <c r="BS762" s="56"/>
      <c r="BT762" s="56"/>
      <c r="BU762" s="56"/>
      <c r="BV762" s="56"/>
      <c r="BW762" s="56"/>
      <c r="BX762" s="56"/>
      <c r="BY762" s="56"/>
      <c r="BZ762" s="56"/>
      <c r="CA762" s="56"/>
    </row>
    <row r="763" spans="33:79" x14ac:dyDescent="0.25"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  <c r="BR763" s="56"/>
      <c r="BS763" s="56"/>
      <c r="BT763" s="56"/>
      <c r="BU763" s="56"/>
      <c r="BV763" s="56"/>
      <c r="BW763" s="56"/>
      <c r="BX763" s="56"/>
      <c r="BY763" s="56"/>
      <c r="BZ763" s="56"/>
      <c r="CA763" s="56"/>
    </row>
    <row r="764" spans="33:79" x14ac:dyDescent="0.25"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  <c r="BR764" s="56"/>
      <c r="BS764" s="56"/>
      <c r="BT764" s="56"/>
      <c r="BU764" s="56"/>
      <c r="BV764" s="56"/>
      <c r="BW764" s="56"/>
      <c r="BX764" s="56"/>
      <c r="BY764" s="56"/>
      <c r="BZ764" s="56"/>
      <c r="CA764" s="56"/>
    </row>
    <row r="765" spans="33:79" x14ac:dyDescent="0.25"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  <c r="BR765" s="56"/>
      <c r="BS765" s="56"/>
      <c r="BT765" s="56"/>
      <c r="BU765" s="56"/>
      <c r="BV765" s="56"/>
      <c r="BW765" s="56"/>
      <c r="BX765" s="56"/>
      <c r="BY765" s="56"/>
      <c r="BZ765" s="56"/>
      <c r="CA765" s="56"/>
    </row>
    <row r="766" spans="33:79" x14ac:dyDescent="0.25"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  <c r="BR766" s="56"/>
      <c r="BS766" s="56"/>
      <c r="BT766" s="56"/>
      <c r="BU766" s="56"/>
      <c r="BV766" s="56"/>
      <c r="BW766" s="56"/>
      <c r="BX766" s="56"/>
      <c r="BY766" s="56"/>
      <c r="BZ766" s="56"/>
      <c r="CA766" s="56"/>
    </row>
    <row r="767" spans="33:79" x14ac:dyDescent="0.25"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  <c r="BR767" s="56"/>
      <c r="BS767" s="56"/>
      <c r="BT767" s="56"/>
      <c r="BU767" s="56"/>
      <c r="BV767" s="56"/>
      <c r="BW767" s="56"/>
      <c r="BX767" s="56"/>
      <c r="BY767" s="56"/>
      <c r="BZ767" s="56"/>
      <c r="CA767" s="56"/>
    </row>
    <row r="768" spans="33:79" x14ac:dyDescent="0.25"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  <c r="BR768" s="56"/>
      <c r="BS768" s="56"/>
      <c r="BT768" s="56"/>
      <c r="BU768" s="56"/>
      <c r="BV768" s="56"/>
      <c r="BW768" s="56"/>
      <c r="BX768" s="56"/>
      <c r="BY768" s="56"/>
      <c r="BZ768" s="56"/>
      <c r="CA768" s="56"/>
    </row>
    <row r="769" spans="33:79" x14ac:dyDescent="0.25"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  <c r="BR769" s="56"/>
      <c r="BS769" s="56"/>
      <c r="BT769" s="56"/>
      <c r="BU769" s="56"/>
      <c r="BV769" s="56"/>
      <c r="BW769" s="56"/>
      <c r="BX769" s="56"/>
      <c r="BY769" s="56"/>
      <c r="BZ769" s="56"/>
      <c r="CA769" s="56"/>
    </row>
    <row r="770" spans="33:79" x14ac:dyDescent="0.25"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56"/>
      <c r="BI770" s="56"/>
      <c r="BJ770" s="56"/>
      <c r="BK770" s="56"/>
      <c r="BL770" s="56"/>
      <c r="BM770" s="56"/>
      <c r="BN770" s="56"/>
      <c r="BO770" s="56"/>
      <c r="BP770" s="56"/>
      <c r="BQ770" s="56"/>
      <c r="BR770" s="56"/>
      <c r="BS770" s="56"/>
      <c r="BT770" s="56"/>
      <c r="BU770" s="56"/>
      <c r="BV770" s="56"/>
      <c r="BW770" s="56"/>
      <c r="BX770" s="56"/>
      <c r="BY770" s="56"/>
      <c r="BZ770" s="56"/>
      <c r="CA770" s="56"/>
    </row>
    <row r="771" spans="33:79" x14ac:dyDescent="0.25"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56"/>
      <c r="BI771" s="56"/>
      <c r="BJ771" s="56"/>
      <c r="BK771" s="56"/>
      <c r="BL771" s="56"/>
      <c r="BM771" s="56"/>
      <c r="BN771" s="56"/>
      <c r="BO771" s="56"/>
      <c r="BP771" s="56"/>
      <c r="BQ771" s="56"/>
      <c r="BR771" s="56"/>
      <c r="BS771" s="56"/>
      <c r="BT771" s="56"/>
      <c r="BU771" s="56"/>
      <c r="BV771" s="56"/>
      <c r="BW771" s="56"/>
      <c r="BX771" s="56"/>
      <c r="BY771" s="56"/>
      <c r="BZ771" s="56"/>
      <c r="CA771" s="56"/>
    </row>
    <row r="772" spans="33:79" x14ac:dyDescent="0.25"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56"/>
      <c r="BI772" s="56"/>
      <c r="BJ772" s="56"/>
      <c r="BK772" s="56"/>
      <c r="BL772" s="56"/>
      <c r="BM772" s="56"/>
      <c r="BN772" s="56"/>
      <c r="BO772" s="56"/>
      <c r="BP772" s="56"/>
      <c r="BQ772" s="56"/>
      <c r="BR772" s="56"/>
      <c r="BS772" s="56"/>
      <c r="BT772" s="56"/>
      <c r="BU772" s="56"/>
      <c r="BV772" s="56"/>
      <c r="BW772" s="56"/>
      <c r="BX772" s="56"/>
      <c r="BY772" s="56"/>
      <c r="BZ772" s="56"/>
      <c r="CA772" s="56"/>
    </row>
    <row r="773" spans="33:79" x14ac:dyDescent="0.25"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56"/>
      <c r="BI773" s="56"/>
      <c r="BJ773" s="56"/>
      <c r="BK773" s="56"/>
      <c r="BL773" s="56"/>
      <c r="BM773" s="56"/>
      <c r="BN773" s="56"/>
      <c r="BO773" s="56"/>
      <c r="BP773" s="56"/>
      <c r="BQ773" s="56"/>
      <c r="BR773" s="56"/>
      <c r="BS773" s="56"/>
      <c r="BT773" s="56"/>
      <c r="BU773" s="56"/>
      <c r="BV773" s="56"/>
      <c r="BW773" s="56"/>
      <c r="BX773" s="56"/>
      <c r="BY773" s="56"/>
      <c r="BZ773" s="56"/>
      <c r="CA773" s="56"/>
    </row>
    <row r="774" spans="33:79" x14ac:dyDescent="0.25"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56"/>
      <c r="BI774" s="56"/>
      <c r="BJ774" s="56"/>
      <c r="BK774" s="56"/>
      <c r="BL774" s="56"/>
      <c r="BM774" s="56"/>
      <c r="BN774" s="56"/>
      <c r="BO774" s="56"/>
      <c r="BP774" s="56"/>
      <c r="BQ774" s="56"/>
      <c r="BR774" s="56"/>
      <c r="BS774" s="56"/>
      <c r="BT774" s="56"/>
      <c r="BU774" s="56"/>
      <c r="BV774" s="56"/>
      <c r="BW774" s="56"/>
      <c r="BX774" s="56"/>
      <c r="BY774" s="56"/>
      <c r="BZ774" s="56"/>
      <c r="CA774" s="56"/>
    </row>
    <row r="775" spans="33:79" x14ac:dyDescent="0.25"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56"/>
      <c r="BI775" s="56"/>
      <c r="BJ775" s="56"/>
      <c r="BK775" s="56"/>
      <c r="BL775" s="56"/>
      <c r="BM775" s="56"/>
      <c r="BN775" s="56"/>
      <c r="BO775" s="56"/>
      <c r="BP775" s="56"/>
      <c r="BQ775" s="56"/>
      <c r="BR775" s="56"/>
      <c r="BS775" s="56"/>
      <c r="BT775" s="56"/>
      <c r="BU775" s="56"/>
      <c r="BV775" s="56"/>
      <c r="BW775" s="56"/>
      <c r="BX775" s="56"/>
      <c r="BY775" s="56"/>
      <c r="BZ775" s="56"/>
      <c r="CA775" s="56"/>
    </row>
    <row r="776" spans="33:79" x14ac:dyDescent="0.25"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56"/>
      <c r="BI776" s="56"/>
      <c r="BJ776" s="56"/>
      <c r="BK776" s="56"/>
      <c r="BL776" s="56"/>
      <c r="BM776" s="56"/>
      <c r="BN776" s="56"/>
      <c r="BO776" s="56"/>
      <c r="BP776" s="56"/>
      <c r="BQ776" s="56"/>
      <c r="BR776" s="56"/>
      <c r="BS776" s="56"/>
      <c r="BT776" s="56"/>
      <c r="BU776" s="56"/>
      <c r="BV776" s="56"/>
      <c r="BW776" s="56"/>
      <c r="BX776" s="56"/>
      <c r="BY776" s="56"/>
      <c r="BZ776" s="56"/>
      <c r="CA776" s="56"/>
    </row>
    <row r="777" spans="33:79" x14ac:dyDescent="0.25"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56"/>
      <c r="BI777" s="56"/>
      <c r="BJ777" s="56"/>
      <c r="BK777" s="56"/>
      <c r="BL777" s="56"/>
      <c r="BM777" s="56"/>
      <c r="BN777" s="56"/>
      <c r="BO777" s="56"/>
      <c r="BP777" s="56"/>
      <c r="BQ777" s="56"/>
      <c r="BR777" s="56"/>
      <c r="BS777" s="56"/>
      <c r="BT777" s="56"/>
      <c r="BU777" s="56"/>
      <c r="BV777" s="56"/>
      <c r="BW777" s="56"/>
      <c r="BX777" s="56"/>
      <c r="BY777" s="56"/>
      <c r="BZ777" s="56"/>
      <c r="CA777" s="56"/>
    </row>
    <row r="778" spans="33:79" x14ac:dyDescent="0.25"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56"/>
      <c r="BI778" s="56"/>
      <c r="BJ778" s="56"/>
      <c r="BK778" s="56"/>
      <c r="BL778" s="56"/>
      <c r="BM778" s="56"/>
      <c r="BN778" s="56"/>
      <c r="BO778" s="56"/>
      <c r="BP778" s="56"/>
      <c r="BQ778" s="56"/>
      <c r="BR778" s="56"/>
      <c r="BS778" s="56"/>
      <c r="BT778" s="56"/>
      <c r="BU778" s="56"/>
      <c r="BV778" s="56"/>
      <c r="BW778" s="56"/>
      <c r="BX778" s="56"/>
      <c r="BY778" s="56"/>
      <c r="BZ778" s="56"/>
      <c r="CA778" s="56"/>
    </row>
    <row r="779" spans="33:79" x14ac:dyDescent="0.25"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56"/>
      <c r="BI779" s="56"/>
      <c r="BJ779" s="56"/>
      <c r="BK779" s="56"/>
      <c r="BL779" s="56"/>
      <c r="BM779" s="56"/>
      <c r="BN779" s="56"/>
      <c r="BO779" s="56"/>
      <c r="BP779" s="56"/>
      <c r="BQ779" s="56"/>
      <c r="BR779" s="56"/>
      <c r="BS779" s="56"/>
      <c r="BT779" s="56"/>
      <c r="BU779" s="56"/>
      <c r="BV779" s="56"/>
      <c r="BW779" s="56"/>
      <c r="BX779" s="56"/>
      <c r="BY779" s="56"/>
      <c r="BZ779" s="56"/>
      <c r="CA779" s="56"/>
    </row>
    <row r="780" spans="33:79" x14ac:dyDescent="0.25"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56"/>
      <c r="BI780" s="56"/>
      <c r="BJ780" s="56"/>
      <c r="BK780" s="56"/>
      <c r="BL780" s="56"/>
      <c r="BM780" s="56"/>
      <c r="BN780" s="56"/>
      <c r="BO780" s="56"/>
      <c r="BP780" s="56"/>
      <c r="BQ780" s="56"/>
      <c r="BR780" s="56"/>
      <c r="BS780" s="56"/>
      <c r="BT780" s="56"/>
      <c r="BU780" s="56"/>
      <c r="BV780" s="56"/>
      <c r="BW780" s="56"/>
      <c r="BX780" s="56"/>
      <c r="BY780" s="56"/>
      <c r="BZ780" s="56"/>
      <c r="CA780" s="56"/>
    </row>
    <row r="781" spans="33:79" x14ac:dyDescent="0.25"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56"/>
      <c r="BI781" s="56"/>
      <c r="BJ781" s="56"/>
      <c r="BK781" s="56"/>
      <c r="BL781" s="56"/>
      <c r="BM781" s="56"/>
      <c r="BN781" s="56"/>
      <c r="BO781" s="56"/>
      <c r="BP781" s="56"/>
      <c r="BQ781" s="56"/>
      <c r="BR781" s="56"/>
      <c r="BS781" s="56"/>
      <c r="BT781" s="56"/>
      <c r="BU781" s="56"/>
      <c r="BV781" s="56"/>
      <c r="BW781" s="56"/>
      <c r="BX781" s="56"/>
      <c r="BY781" s="56"/>
      <c r="BZ781" s="56"/>
      <c r="CA781" s="56"/>
    </row>
    <row r="782" spans="33:79" x14ac:dyDescent="0.25"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56"/>
      <c r="BI782" s="56"/>
      <c r="BJ782" s="56"/>
      <c r="BK782" s="56"/>
      <c r="BL782" s="56"/>
      <c r="BM782" s="56"/>
      <c r="BN782" s="56"/>
      <c r="BO782" s="56"/>
      <c r="BP782" s="56"/>
      <c r="BQ782" s="56"/>
      <c r="BR782" s="56"/>
      <c r="BS782" s="56"/>
      <c r="BT782" s="56"/>
      <c r="BU782" s="56"/>
      <c r="BV782" s="56"/>
      <c r="BW782" s="56"/>
      <c r="BX782" s="56"/>
      <c r="BY782" s="56"/>
      <c r="BZ782" s="56"/>
      <c r="CA782" s="56"/>
    </row>
    <row r="783" spans="33:79" x14ac:dyDescent="0.25"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56"/>
      <c r="BI783" s="56"/>
      <c r="BJ783" s="56"/>
      <c r="BK783" s="56"/>
      <c r="BL783" s="56"/>
      <c r="BM783" s="56"/>
      <c r="BN783" s="56"/>
      <c r="BO783" s="56"/>
      <c r="BP783" s="56"/>
      <c r="BQ783" s="56"/>
      <c r="BR783" s="56"/>
      <c r="BS783" s="56"/>
      <c r="BT783" s="56"/>
      <c r="BU783" s="56"/>
      <c r="BV783" s="56"/>
      <c r="BW783" s="56"/>
      <c r="BX783" s="56"/>
      <c r="BY783" s="56"/>
      <c r="BZ783" s="56"/>
      <c r="CA783" s="56"/>
    </row>
    <row r="784" spans="33:79" x14ac:dyDescent="0.25"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56"/>
      <c r="BI784" s="56"/>
      <c r="BJ784" s="56"/>
      <c r="BK784" s="56"/>
      <c r="BL784" s="56"/>
      <c r="BM784" s="56"/>
      <c r="BN784" s="56"/>
      <c r="BO784" s="56"/>
      <c r="BP784" s="56"/>
      <c r="BQ784" s="56"/>
      <c r="BR784" s="56"/>
      <c r="BS784" s="56"/>
      <c r="BT784" s="56"/>
      <c r="BU784" s="56"/>
      <c r="BV784" s="56"/>
      <c r="BW784" s="56"/>
      <c r="BX784" s="56"/>
      <c r="BY784" s="56"/>
      <c r="BZ784" s="56"/>
      <c r="CA784" s="56"/>
    </row>
    <row r="785" spans="33:79" x14ac:dyDescent="0.25"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56"/>
      <c r="BI785" s="56"/>
      <c r="BJ785" s="56"/>
      <c r="BK785" s="56"/>
      <c r="BL785" s="56"/>
      <c r="BM785" s="56"/>
      <c r="BN785" s="56"/>
      <c r="BO785" s="56"/>
      <c r="BP785" s="56"/>
      <c r="BQ785" s="56"/>
      <c r="BR785" s="56"/>
      <c r="BS785" s="56"/>
      <c r="BT785" s="56"/>
      <c r="BU785" s="56"/>
      <c r="BV785" s="56"/>
      <c r="BW785" s="56"/>
      <c r="BX785" s="56"/>
      <c r="BY785" s="56"/>
      <c r="BZ785" s="56"/>
      <c r="CA785" s="56"/>
    </row>
    <row r="786" spans="33:79" x14ac:dyDescent="0.25"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56"/>
      <c r="BI786" s="56"/>
      <c r="BJ786" s="56"/>
      <c r="BK786" s="56"/>
      <c r="BL786" s="56"/>
      <c r="BM786" s="56"/>
      <c r="BN786" s="56"/>
      <c r="BO786" s="56"/>
      <c r="BP786" s="56"/>
      <c r="BQ786" s="56"/>
      <c r="BR786" s="56"/>
      <c r="BS786" s="56"/>
      <c r="BT786" s="56"/>
      <c r="BU786" s="56"/>
      <c r="BV786" s="56"/>
      <c r="BW786" s="56"/>
      <c r="BX786" s="56"/>
      <c r="BY786" s="56"/>
      <c r="BZ786" s="56"/>
      <c r="CA786" s="56"/>
    </row>
    <row r="787" spans="33:79" x14ac:dyDescent="0.25"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6"/>
      <c r="BG787" s="56"/>
      <c r="BH787" s="56"/>
      <c r="BI787" s="56"/>
      <c r="BJ787" s="56"/>
      <c r="BK787" s="56"/>
      <c r="BL787" s="56"/>
      <c r="BM787" s="56"/>
      <c r="BN787" s="56"/>
      <c r="BO787" s="56"/>
      <c r="BP787" s="56"/>
      <c r="BQ787" s="56"/>
      <c r="BR787" s="56"/>
      <c r="BS787" s="56"/>
      <c r="BT787" s="56"/>
      <c r="BU787" s="56"/>
      <c r="BV787" s="56"/>
      <c r="BW787" s="56"/>
      <c r="BX787" s="56"/>
      <c r="BY787" s="56"/>
      <c r="BZ787" s="56"/>
      <c r="CA787" s="56"/>
    </row>
    <row r="788" spans="33:79" x14ac:dyDescent="0.25"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56"/>
      <c r="BI788" s="56"/>
      <c r="BJ788" s="56"/>
      <c r="BK788" s="56"/>
      <c r="BL788" s="56"/>
      <c r="BM788" s="56"/>
      <c r="BN788" s="56"/>
      <c r="BO788" s="56"/>
      <c r="BP788" s="56"/>
      <c r="BQ788" s="56"/>
      <c r="BR788" s="56"/>
      <c r="BS788" s="56"/>
      <c r="BT788" s="56"/>
      <c r="BU788" s="56"/>
      <c r="BV788" s="56"/>
      <c r="BW788" s="56"/>
      <c r="BX788" s="56"/>
      <c r="BY788" s="56"/>
      <c r="BZ788" s="56"/>
      <c r="CA788" s="56"/>
    </row>
    <row r="789" spans="33:79" x14ac:dyDescent="0.25"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56"/>
      <c r="BI789" s="56"/>
      <c r="BJ789" s="56"/>
      <c r="BK789" s="56"/>
      <c r="BL789" s="56"/>
      <c r="BM789" s="56"/>
      <c r="BN789" s="56"/>
      <c r="BO789" s="56"/>
      <c r="BP789" s="56"/>
      <c r="BQ789" s="56"/>
      <c r="BR789" s="56"/>
      <c r="BS789" s="56"/>
      <c r="BT789" s="56"/>
      <c r="BU789" s="56"/>
      <c r="BV789" s="56"/>
      <c r="BW789" s="56"/>
      <c r="BX789" s="56"/>
      <c r="BY789" s="56"/>
      <c r="BZ789" s="56"/>
      <c r="CA789" s="56"/>
    </row>
    <row r="790" spans="33:79" x14ac:dyDescent="0.25"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56"/>
      <c r="BI790" s="56"/>
      <c r="BJ790" s="56"/>
      <c r="BK790" s="56"/>
      <c r="BL790" s="56"/>
      <c r="BM790" s="56"/>
      <c r="BN790" s="56"/>
      <c r="BO790" s="56"/>
      <c r="BP790" s="56"/>
      <c r="BQ790" s="56"/>
      <c r="BR790" s="56"/>
      <c r="BS790" s="56"/>
      <c r="BT790" s="56"/>
      <c r="BU790" s="56"/>
      <c r="BV790" s="56"/>
      <c r="BW790" s="56"/>
      <c r="BX790" s="56"/>
      <c r="BY790" s="56"/>
      <c r="BZ790" s="56"/>
      <c r="CA790" s="56"/>
    </row>
    <row r="791" spans="33:79" x14ac:dyDescent="0.25"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  <c r="BK791" s="56"/>
      <c r="BL791" s="56"/>
      <c r="BM791" s="56"/>
      <c r="BN791" s="56"/>
      <c r="BO791" s="56"/>
      <c r="BP791" s="56"/>
      <c r="BQ791" s="56"/>
      <c r="BR791" s="56"/>
      <c r="BS791" s="56"/>
      <c r="BT791" s="56"/>
      <c r="BU791" s="56"/>
      <c r="BV791" s="56"/>
      <c r="BW791" s="56"/>
      <c r="BX791" s="56"/>
      <c r="BY791" s="56"/>
      <c r="BZ791" s="56"/>
      <c r="CA791" s="56"/>
    </row>
    <row r="792" spans="33:79" x14ac:dyDescent="0.25"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56"/>
      <c r="BI792" s="56"/>
      <c r="BJ792" s="56"/>
      <c r="BK792" s="56"/>
      <c r="BL792" s="56"/>
      <c r="BM792" s="56"/>
      <c r="BN792" s="56"/>
      <c r="BO792" s="56"/>
      <c r="BP792" s="56"/>
      <c r="BQ792" s="56"/>
      <c r="BR792" s="56"/>
      <c r="BS792" s="56"/>
      <c r="BT792" s="56"/>
      <c r="BU792" s="56"/>
      <c r="BV792" s="56"/>
      <c r="BW792" s="56"/>
      <c r="BX792" s="56"/>
      <c r="BY792" s="56"/>
      <c r="BZ792" s="56"/>
      <c r="CA792" s="56"/>
    </row>
    <row r="793" spans="33:79" x14ac:dyDescent="0.25"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  <c r="BR793" s="56"/>
      <c r="BS793" s="56"/>
      <c r="BT793" s="56"/>
      <c r="BU793" s="56"/>
      <c r="BV793" s="56"/>
      <c r="BW793" s="56"/>
      <c r="BX793" s="56"/>
      <c r="BY793" s="56"/>
      <c r="BZ793" s="56"/>
      <c r="CA793" s="56"/>
    </row>
    <row r="794" spans="33:79" x14ac:dyDescent="0.25"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56"/>
      <c r="BI794" s="56"/>
      <c r="BJ794" s="56"/>
      <c r="BK794" s="56"/>
      <c r="BL794" s="56"/>
      <c r="BM794" s="56"/>
      <c r="BN794" s="56"/>
      <c r="BO794" s="56"/>
      <c r="BP794" s="56"/>
      <c r="BQ794" s="56"/>
      <c r="BR794" s="56"/>
      <c r="BS794" s="56"/>
      <c r="BT794" s="56"/>
      <c r="BU794" s="56"/>
      <c r="BV794" s="56"/>
      <c r="BW794" s="56"/>
      <c r="BX794" s="56"/>
      <c r="BY794" s="56"/>
      <c r="BZ794" s="56"/>
      <c r="CA794" s="56"/>
    </row>
    <row r="795" spans="33:79" x14ac:dyDescent="0.25"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6"/>
      <c r="BG795" s="56"/>
      <c r="BH795" s="56"/>
      <c r="BI795" s="56"/>
      <c r="BJ795" s="56"/>
      <c r="BK795" s="56"/>
      <c r="BL795" s="56"/>
      <c r="BM795" s="56"/>
      <c r="BN795" s="56"/>
      <c r="BO795" s="56"/>
      <c r="BP795" s="56"/>
      <c r="BQ795" s="56"/>
      <c r="BR795" s="56"/>
      <c r="BS795" s="56"/>
      <c r="BT795" s="56"/>
      <c r="BU795" s="56"/>
      <c r="BV795" s="56"/>
      <c r="BW795" s="56"/>
      <c r="BX795" s="56"/>
      <c r="BY795" s="56"/>
      <c r="BZ795" s="56"/>
      <c r="CA795" s="56"/>
    </row>
    <row r="796" spans="33:79" x14ac:dyDescent="0.25"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56"/>
      <c r="BI796" s="56"/>
      <c r="BJ796" s="56"/>
      <c r="BK796" s="56"/>
      <c r="BL796" s="56"/>
      <c r="BM796" s="56"/>
      <c r="BN796" s="56"/>
      <c r="BO796" s="56"/>
      <c r="BP796" s="56"/>
      <c r="BQ796" s="56"/>
      <c r="BR796" s="56"/>
      <c r="BS796" s="56"/>
      <c r="BT796" s="56"/>
      <c r="BU796" s="56"/>
      <c r="BV796" s="56"/>
      <c r="BW796" s="56"/>
      <c r="BX796" s="56"/>
      <c r="BY796" s="56"/>
      <c r="BZ796" s="56"/>
      <c r="CA796" s="56"/>
    </row>
    <row r="797" spans="33:79" x14ac:dyDescent="0.25"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56"/>
      <c r="BI797" s="56"/>
      <c r="BJ797" s="56"/>
      <c r="BK797" s="56"/>
      <c r="BL797" s="56"/>
      <c r="BM797" s="56"/>
      <c r="BN797" s="56"/>
      <c r="BO797" s="56"/>
      <c r="BP797" s="56"/>
      <c r="BQ797" s="56"/>
      <c r="BR797" s="56"/>
      <c r="BS797" s="56"/>
      <c r="BT797" s="56"/>
      <c r="BU797" s="56"/>
      <c r="BV797" s="56"/>
      <c r="BW797" s="56"/>
      <c r="BX797" s="56"/>
      <c r="BY797" s="56"/>
      <c r="BZ797" s="56"/>
      <c r="CA797" s="56"/>
    </row>
    <row r="798" spans="33:79" x14ac:dyDescent="0.25"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56"/>
      <c r="BI798" s="56"/>
      <c r="BJ798" s="56"/>
      <c r="BK798" s="56"/>
      <c r="BL798" s="56"/>
      <c r="BM798" s="56"/>
      <c r="BN798" s="56"/>
      <c r="BO798" s="56"/>
      <c r="BP798" s="56"/>
      <c r="BQ798" s="56"/>
      <c r="BR798" s="56"/>
      <c r="BS798" s="56"/>
      <c r="BT798" s="56"/>
      <c r="BU798" s="56"/>
      <c r="BV798" s="56"/>
      <c r="BW798" s="56"/>
      <c r="BX798" s="56"/>
      <c r="BY798" s="56"/>
      <c r="BZ798" s="56"/>
      <c r="CA798" s="56"/>
    </row>
    <row r="799" spans="33:79" x14ac:dyDescent="0.25"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56"/>
      <c r="BI799" s="56"/>
      <c r="BJ799" s="56"/>
      <c r="BK799" s="56"/>
      <c r="BL799" s="56"/>
      <c r="BM799" s="56"/>
      <c r="BN799" s="56"/>
      <c r="BO799" s="56"/>
      <c r="BP799" s="56"/>
      <c r="BQ799" s="56"/>
      <c r="BR799" s="56"/>
      <c r="BS799" s="56"/>
      <c r="BT799" s="56"/>
      <c r="BU799" s="56"/>
      <c r="BV799" s="56"/>
      <c r="BW799" s="56"/>
      <c r="BX799" s="56"/>
      <c r="BY799" s="56"/>
      <c r="BZ799" s="56"/>
      <c r="CA799" s="56"/>
    </row>
    <row r="800" spans="33:79" x14ac:dyDescent="0.25"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6"/>
      <c r="BG800" s="56"/>
      <c r="BH800" s="56"/>
      <c r="BI800" s="56"/>
      <c r="BJ800" s="56"/>
      <c r="BK800" s="56"/>
      <c r="BL800" s="56"/>
      <c r="BM800" s="56"/>
      <c r="BN800" s="56"/>
      <c r="BO800" s="56"/>
      <c r="BP800" s="56"/>
      <c r="BQ800" s="56"/>
      <c r="BR800" s="56"/>
      <c r="BS800" s="56"/>
      <c r="BT800" s="56"/>
      <c r="BU800" s="56"/>
      <c r="BV800" s="56"/>
      <c r="BW800" s="56"/>
      <c r="BX800" s="56"/>
      <c r="BY800" s="56"/>
      <c r="BZ800" s="56"/>
      <c r="CA800" s="56"/>
    </row>
    <row r="801" spans="33:79" x14ac:dyDescent="0.25"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56"/>
      <c r="BI801" s="56"/>
      <c r="BJ801" s="56"/>
      <c r="BK801" s="56"/>
      <c r="BL801" s="56"/>
      <c r="BM801" s="56"/>
      <c r="BN801" s="56"/>
      <c r="BO801" s="56"/>
      <c r="BP801" s="56"/>
      <c r="BQ801" s="56"/>
      <c r="BR801" s="56"/>
      <c r="BS801" s="56"/>
      <c r="BT801" s="56"/>
      <c r="BU801" s="56"/>
      <c r="BV801" s="56"/>
      <c r="BW801" s="56"/>
      <c r="BX801" s="56"/>
      <c r="BY801" s="56"/>
      <c r="BZ801" s="56"/>
      <c r="CA801" s="56"/>
    </row>
    <row r="802" spans="33:79" x14ac:dyDescent="0.25"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6"/>
      <c r="BG802" s="56"/>
      <c r="BH802" s="56"/>
      <c r="BI802" s="56"/>
      <c r="BJ802" s="56"/>
      <c r="BK802" s="56"/>
      <c r="BL802" s="56"/>
      <c r="BM802" s="56"/>
      <c r="BN802" s="56"/>
      <c r="BO802" s="56"/>
      <c r="BP802" s="56"/>
      <c r="BQ802" s="56"/>
      <c r="BR802" s="56"/>
      <c r="BS802" s="56"/>
      <c r="BT802" s="56"/>
      <c r="BU802" s="56"/>
      <c r="BV802" s="56"/>
      <c r="BW802" s="56"/>
      <c r="BX802" s="56"/>
      <c r="BY802" s="56"/>
      <c r="BZ802" s="56"/>
      <c r="CA802" s="56"/>
    </row>
    <row r="803" spans="33:79" x14ac:dyDescent="0.25"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56"/>
      <c r="BI803" s="56"/>
      <c r="BJ803" s="56"/>
      <c r="BK803" s="56"/>
      <c r="BL803" s="56"/>
      <c r="BM803" s="56"/>
      <c r="BN803" s="56"/>
      <c r="BO803" s="56"/>
      <c r="BP803" s="56"/>
      <c r="BQ803" s="56"/>
      <c r="BR803" s="56"/>
      <c r="BS803" s="56"/>
      <c r="BT803" s="56"/>
      <c r="BU803" s="56"/>
      <c r="BV803" s="56"/>
      <c r="BW803" s="56"/>
      <c r="BX803" s="56"/>
      <c r="BY803" s="56"/>
      <c r="BZ803" s="56"/>
      <c r="CA803" s="56"/>
    </row>
    <row r="804" spans="33:79" x14ac:dyDescent="0.25"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56"/>
      <c r="BI804" s="56"/>
      <c r="BJ804" s="56"/>
      <c r="BK804" s="56"/>
      <c r="BL804" s="56"/>
      <c r="BM804" s="56"/>
      <c r="BN804" s="56"/>
      <c r="BO804" s="56"/>
      <c r="BP804" s="56"/>
      <c r="BQ804" s="56"/>
      <c r="BR804" s="56"/>
      <c r="BS804" s="56"/>
      <c r="BT804" s="56"/>
      <c r="BU804" s="56"/>
      <c r="BV804" s="56"/>
      <c r="BW804" s="56"/>
      <c r="BX804" s="56"/>
      <c r="BY804" s="56"/>
      <c r="BZ804" s="56"/>
      <c r="CA804" s="56"/>
    </row>
    <row r="805" spans="33:79" x14ac:dyDescent="0.25"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6"/>
      <c r="BG805" s="56"/>
      <c r="BH805" s="56"/>
      <c r="BI805" s="56"/>
      <c r="BJ805" s="56"/>
      <c r="BK805" s="56"/>
      <c r="BL805" s="56"/>
      <c r="BM805" s="56"/>
      <c r="BN805" s="56"/>
      <c r="BO805" s="56"/>
      <c r="BP805" s="56"/>
      <c r="BQ805" s="56"/>
      <c r="BR805" s="56"/>
      <c r="BS805" s="56"/>
      <c r="BT805" s="56"/>
      <c r="BU805" s="56"/>
      <c r="BV805" s="56"/>
      <c r="BW805" s="56"/>
      <c r="BX805" s="56"/>
      <c r="BY805" s="56"/>
      <c r="BZ805" s="56"/>
      <c r="CA805" s="56"/>
    </row>
    <row r="806" spans="33:79" x14ac:dyDescent="0.25"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56"/>
      <c r="BI806" s="56"/>
      <c r="BJ806" s="56"/>
      <c r="BK806" s="56"/>
      <c r="BL806" s="56"/>
      <c r="BM806" s="56"/>
      <c r="BN806" s="56"/>
      <c r="BO806" s="56"/>
      <c r="BP806" s="56"/>
      <c r="BQ806" s="56"/>
      <c r="BR806" s="56"/>
      <c r="BS806" s="56"/>
      <c r="BT806" s="56"/>
      <c r="BU806" s="56"/>
      <c r="BV806" s="56"/>
      <c r="BW806" s="56"/>
      <c r="BX806" s="56"/>
      <c r="BY806" s="56"/>
      <c r="BZ806" s="56"/>
      <c r="CA806" s="56"/>
    </row>
    <row r="807" spans="33:79" x14ac:dyDescent="0.25"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6"/>
      <c r="BG807" s="56"/>
      <c r="BH807" s="56"/>
      <c r="BI807" s="56"/>
      <c r="BJ807" s="56"/>
      <c r="BK807" s="56"/>
      <c r="BL807" s="56"/>
      <c r="BM807" s="56"/>
      <c r="BN807" s="56"/>
      <c r="BO807" s="56"/>
      <c r="BP807" s="56"/>
      <c r="BQ807" s="56"/>
      <c r="BR807" s="56"/>
      <c r="BS807" s="56"/>
      <c r="BT807" s="56"/>
      <c r="BU807" s="56"/>
      <c r="BV807" s="56"/>
      <c r="BW807" s="56"/>
      <c r="BX807" s="56"/>
      <c r="BY807" s="56"/>
      <c r="BZ807" s="56"/>
      <c r="CA807" s="56"/>
    </row>
    <row r="808" spans="33:79" x14ac:dyDescent="0.25"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56"/>
      <c r="BI808" s="56"/>
      <c r="BJ808" s="56"/>
      <c r="BK808" s="56"/>
      <c r="BL808" s="56"/>
      <c r="BM808" s="56"/>
      <c r="BN808" s="56"/>
      <c r="BO808" s="56"/>
      <c r="BP808" s="56"/>
      <c r="BQ808" s="56"/>
      <c r="BR808" s="56"/>
      <c r="BS808" s="56"/>
      <c r="BT808" s="56"/>
      <c r="BU808" s="56"/>
      <c r="BV808" s="56"/>
      <c r="BW808" s="56"/>
      <c r="BX808" s="56"/>
      <c r="BY808" s="56"/>
      <c r="BZ808" s="56"/>
      <c r="CA808" s="56"/>
    </row>
    <row r="809" spans="33:79" x14ac:dyDescent="0.25"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56"/>
      <c r="BI809" s="56"/>
      <c r="BJ809" s="56"/>
      <c r="BK809" s="56"/>
      <c r="BL809" s="56"/>
      <c r="BM809" s="56"/>
      <c r="BN809" s="56"/>
      <c r="BO809" s="56"/>
      <c r="BP809" s="56"/>
      <c r="BQ809" s="56"/>
      <c r="BR809" s="56"/>
      <c r="BS809" s="56"/>
      <c r="BT809" s="56"/>
      <c r="BU809" s="56"/>
      <c r="BV809" s="56"/>
      <c r="BW809" s="56"/>
      <c r="BX809" s="56"/>
      <c r="BY809" s="56"/>
      <c r="BZ809" s="56"/>
      <c r="CA809" s="56"/>
    </row>
    <row r="810" spans="33:79" x14ac:dyDescent="0.25"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56"/>
      <c r="BI810" s="56"/>
      <c r="BJ810" s="56"/>
      <c r="BK810" s="56"/>
      <c r="BL810" s="56"/>
      <c r="BM810" s="56"/>
      <c r="BN810" s="56"/>
      <c r="BO810" s="56"/>
      <c r="BP810" s="56"/>
      <c r="BQ810" s="56"/>
      <c r="BR810" s="56"/>
      <c r="BS810" s="56"/>
      <c r="BT810" s="56"/>
      <c r="BU810" s="56"/>
      <c r="BV810" s="56"/>
      <c r="BW810" s="56"/>
      <c r="BX810" s="56"/>
      <c r="BY810" s="56"/>
      <c r="BZ810" s="56"/>
      <c r="CA810" s="56"/>
    </row>
    <row r="811" spans="33:79" x14ac:dyDescent="0.25"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56"/>
      <c r="BI811" s="56"/>
      <c r="BJ811" s="56"/>
      <c r="BK811" s="56"/>
      <c r="BL811" s="56"/>
      <c r="BM811" s="56"/>
      <c r="BN811" s="56"/>
      <c r="BO811" s="56"/>
      <c r="BP811" s="56"/>
      <c r="BQ811" s="56"/>
      <c r="BR811" s="56"/>
      <c r="BS811" s="56"/>
      <c r="BT811" s="56"/>
      <c r="BU811" s="56"/>
      <c r="BV811" s="56"/>
      <c r="BW811" s="56"/>
      <c r="BX811" s="56"/>
      <c r="BY811" s="56"/>
      <c r="BZ811" s="56"/>
      <c r="CA811" s="56"/>
    </row>
    <row r="812" spans="33:79" x14ac:dyDescent="0.25"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56"/>
      <c r="BI812" s="56"/>
      <c r="BJ812" s="56"/>
      <c r="BK812" s="56"/>
      <c r="BL812" s="56"/>
      <c r="BM812" s="56"/>
      <c r="BN812" s="56"/>
      <c r="BO812" s="56"/>
      <c r="BP812" s="56"/>
      <c r="BQ812" s="56"/>
      <c r="BR812" s="56"/>
      <c r="BS812" s="56"/>
      <c r="BT812" s="56"/>
      <c r="BU812" s="56"/>
      <c r="BV812" s="56"/>
      <c r="BW812" s="56"/>
      <c r="BX812" s="56"/>
      <c r="BY812" s="56"/>
      <c r="BZ812" s="56"/>
      <c r="CA812" s="56"/>
    </row>
    <row r="813" spans="33:79" x14ac:dyDescent="0.25"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56"/>
      <c r="BI813" s="56"/>
      <c r="BJ813" s="56"/>
      <c r="BK813" s="56"/>
      <c r="BL813" s="56"/>
      <c r="BM813" s="56"/>
      <c r="BN813" s="56"/>
      <c r="BO813" s="56"/>
      <c r="BP813" s="56"/>
      <c r="BQ813" s="56"/>
      <c r="BR813" s="56"/>
      <c r="BS813" s="56"/>
      <c r="BT813" s="56"/>
      <c r="BU813" s="56"/>
      <c r="BV813" s="56"/>
      <c r="BW813" s="56"/>
      <c r="BX813" s="56"/>
      <c r="BY813" s="56"/>
      <c r="BZ813" s="56"/>
      <c r="CA813" s="56"/>
    </row>
    <row r="814" spans="33:79" x14ac:dyDescent="0.25"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56"/>
      <c r="BI814" s="56"/>
      <c r="BJ814" s="56"/>
      <c r="BK814" s="56"/>
      <c r="BL814" s="56"/>
      <c r="BM814" s="56"/>
      <c r="BN814" s="56"/>
      <c r="BO814" s="56"/>
      <c r="BP814" s="56"/>
      <c r="BQ814" s="56"/>
      <c r="BR814" s="56"/>
      <c r="BS814" s="56"/>
      <c r="BT814" s="56"/>
      <c r="BU814" s="56"/>
      <c r="BV814" s="56"/>
      <c r="BW814" s="56"/>
      <c r="BX814" s="56"/>
      <c r="BY814" s="56"/>
      <c r="BZ814" s="56"/>
      <c r="CA814" s="56"/>
    </row>
    <row r="815" spans="33:79" x14ac:dyDescent="0.25"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56"/>
      <c r="BR815" s="56"/>
      <c r="BS815" s="56"/>
      <c r="BT815" s="56"/>
      <c r="BU815" s="56"/>
      <c r="BV815" s="56"/>
      <c r="BW815" s="56"/>
      <c r="BX815" s="56"/>
      <c r="BY815" s="56"/>
      <c r="BZ815" s="56"/>
      <c r="CA815" s="56"/>
    </row>
    <row r="816" spans="33:79" x14ac:dyDescent="0.25"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56"/>
      <c r="BI816" s="56"/>
      <c r="BJ816" s="56"/>
      <c r="BK816" s="56"/>
      <c r="BL816" s="56"/>
      <c r="BM816" s="56"/>
      <c r="BN816" s="56"/>
      <c r="BO816" s="56"/>
      <c r="BP816" s="56"/>
      <c r="BQ816" s="56"/>
      <c r="BR816" s="56"/>
      <c r="BS816" s="56"/>
      <c r="BT816" s="56"/>
      <c r="BU816" s="56"/>
      <c r="BV816" s="56"/>
      <c r="BW816" s="56"/>
      <c r="BX816" s="56"/>
      <c r="BY816" s="56"/>
      <c r="BZ816" s="56"/>
      <c r="CA816" s="56"/>
    </row>
    <row r="817" spans="33:79" x14ac:dyDescent="0.25"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6"/>
      <c r="BG817" s="56"/>
      <c r="BH817" s="56"/>
      <c r="BI817" s="56"/>
      <c r="BJ817" s="56"/>
      <c r="BK817" s="56"/>
      <c r="BL817" s="56"/>
      <c r="BM817" s="56"/>
      <c r="BN817" s="56"/>
      <c r="BO817" s="56"/>
      <c r="BP817" s="56"/>
      <c r="BQ817" s="56"/>
      <c r="BR817" s="56"/>
      <c r="BS817" s="56"/>
      <c r="BT817" s="56"/>
      <c r="BU817" s="56"/>
      <c r="BV817" s="56"/>
      <c r="BW817" s="56"/>
      <c r="BX817" s="56"/>
      <c r="BY817" s="56"/>
      <c r="BZ817" s="56"/>
      <c r="CA817" s="56"/>
    </row>
    <row r="818" spans="33:79" x14ac:dyDescent="0.25"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56"/>
      <c r="BI818" s="56"/>
      <c r="BJ818" s="56"/>
      <c r="BK818" s="56"/>
      <c r="BL818" s="56"/>
      <c r="BM818" s="56"/>
      <c r="BN818" s="56"/>
      <c r="BO818" s="56"/>
      <c r="BP818" s="56"/>
      <c r="BQ818" s="56"/>
      <c r="BR818" s="56"/>
      <c r="BS818" s="56"/>
      <c r="BT818" s="56"/>
      <c r="BU818" s="56"/>
      <c r="BV818" s="56"/>
      <c r="BW818" s="56"/>
      <c r="BX818" s="56"/>
      <c r="BY818" s="56"/>
      <c r="BZ818" s="56"/>
      <c r="CA818" s="56"/>
    </row>
    <row r="819" spans="33:79" x14ac:dyDescent="0.25"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56"/>
      <c r="BI819" s="56"/>
      <c r="BJ819" s="56"/>
      <c r="BK819" s="56"/>
      <c r="BL819" s="56"/>
      <c r="BM819" s="56"/>
      <c r="BN819" s="56"/>
      <c r="BO819" s="56"/>
      <c r="BP819" s="56"/>
      <c r="BQ819" s="56"/>
      <c r="BR819" s="56"/>
      <c r="BS819" s="56"/>
      <c r="BT819" s="56"/>
      <c r="BU819" s="56"/>
      <c r="BV819" s="56"/>
      <c r="BW819" s="56"/>
      <c r="BX819" s="56"/>
      <c r="BY819" s="56"/>
      <c r="BZ819" s="56"/>
      <c r="CA819" s="56"/>
    </row>
    <row r="820" spans="33:79" x14ac:dyDescent="0.25"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56"/>
      <c r="BI820" s="56"/>
      <c r="BJ820" s="56"/>
      <c r="BK820" s="56"/>
      <c r="BL820" s="56"/>
      <c r="BM820" s="56"/>
      <c r="BN820" s="56"/>
      <c r="BO820" s="56"/>
      <c r="BP820" s="56"/>
      <c r="BQ820" s="56"/>
      <c r="BR820" s="56"/>
      <c r="BS820" s="56"/>
      <c r="BT820" s="56"/>
      <c r="BU820" s="56"/>
      <c r="BV820" s="56"/>
      <c r="BW820" s="56"/>
      <c r="BX820" s="56"/>
      <c r="BY820" s="56"/>
      <c r="BZ820" s="56"/>
      <c r="CA820" s="56"/>
    </row>
    <row r="821" spans="33:79" x14ac:dyDescent="0.25"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56"/>
      <c r="BI821" s="56"/>
      <c r="BJ821" s="56"/>
      <c r="BK821" s="56"/>
      <c r="BL821" s="56"/>
      <c r="BM821" s="56"/>
      <c r="BN821" s="56"/>
      <c r="BO821" s="56"/>
      <c r="BP821" s="56"/>
      <c r="BQ821" s="56"/>
      <c r="BR821" s="56"/>
      <c r="BS821" s="56"/>
      <c r="BT821" s="56"/>
      <c r="BU821" s="56"/>
      <c r="BV821" s="56"/>
      <c r="BW821" s="56"/>
      <c r="BX821" s="56"/>
      <c r="BY821" s="56"/>
      <c r="BZ821" s="56"/>
      <c r="CA821" s="56"/>
    </row>
    <row r="822" spans="33:79" x14ac:dyDescent="0.25"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56"/>
      <c r="BI822" s="56"/>
      <c r="BJ822" s="56"/>
      <c r="BK822" s="56"/>
      <c r="BL822" s="56"/>
      <c r="BM822" s="56"/>
      <c r="BN822" s="56"/>
      <c r="BO822" s="56"/>
      <c r="BP822" s="56"/>
      <c r="BQ822" s="56"/>
      <c r="BR822" s="56"/>
      <c r="BS822" s="56"/>
      <c r="BT822" s="56"/>
      <c r="BU822" s="56"/>
      <c r="BV822" s="56"/>
      <c r="BW822" s="56"/>
      <c r="BX822" s="56"/>
      <c r="BY822" s="56"/>
      <c r="BZ822" s="56"/>
      <c r="CA822" s="56"/>
    </row>
    <row r="823" spans="33:79" x14ac:dyDescent="0.25"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56"/>
      <c r="BI823" s="56"/>
      <c r="BJ823" s="56"/>
      <c r="BK823" s="56"/>
      <c r="BL823" s="56"/>
      <c r="BM823" s="56"/>
      <c r="BN823" s="56"/>
      <c r="BO823" s="56"/>
      <c r="BP823" s="56"/>
      <c r="BQ823" s="56"/>
      <c r="BR823" s="56"/>
      <c r="BS823" s="56"/>
      <c r="BT823" s="56"/>
      <c r="BU823" s="56"/>
      <c r="BV823" s="56"/>
      <c r="BW823" s="56"/>
      <c r="BX823" s="56"/>
      <c r="BY823" s="56"/>
      <c r="BZ823" s="56"/>
      <c r="CA823" s="56"/>
    </row>
    <row r="824" spans="33:79" x14ac:dyDescent="0.25"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6"/>
      <c r="BG824" s="56"/>
      <c r="BH824" s="56"/>
      <c r="BI824" s="56"/>
      <c r="BJ824" s="56"/>
      <c r="BK824" s="56"/>
      <c r="BL824" s="56"/>
      <c r="BM824" s="56"/>
      <c r="BN824" s="56"/>
      <c r="BO824" s="56"/>
      <c r="BP824" s="56"/>
      <c r="BQ824" s="56"/>
      <c r="BR824" s="56"/>
      <c r="BS824" s="56"/>
      <c r="BT824" s="56"/>
      <c r="BU824" s="56"/>
      <c r="BV824" s="56"/>
      <c r="BW824" s="56"/>
      <c r="BX824" s="56"/>
      <c r="BY824" s="56"/>
      <c r="BZ824" s="56"/>
      <c r="CA824" s="56"/>
    </row>
    <row r="825" spans="33:79" x14ac:dyDescent="0.25"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6"/>
      <c r="BG825" s="56"/>
      <c r="BH825" s="56"/>
      <c r="BI825" s="56"/>
      <c r="BJ825" s="56"/>
      <c r="BK825" s="56"/>
      <c r="BL825" s="56"/>
      <c r="BM825" s="56"/>
      <c r="BN825" s="56"/>
      <c r="BO825" s="56"/>
      <c r="BP825" s="56"/>
      <c r="BQ825" s="56"/>
      <c r="BR825" s="56"/>
      <c r="BS825" s="56"/>
      <c r="BT825" s="56"/>
      <c r="BU825" s="56"/>
      <c r="BV825" s="56"/>
      <c r="BW825" s="56"/>
      <c r="BX825" s="56"/>
      <c r="BY825" s="56"/>
      <c r="BZ825" s="56"/>
      <c r="CA825" s="56"/>
    </row>
    <row r="826" spans="33:79" x14ac:dyDescent="0.25"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6"/>
      <c r="BG826" s="56"/>
      <c r="BH826" s="56"/>
      <c r="BI826" s="56"/>
      <c r="BJ826" s="56"/>
      <c r="BK826" s="56"/>
      <c r="BL826" s="56"/>
      <c r="BM826" s="56"/>
      <c r="BN826" s="56"/>
      <c r="BO826" s="56"/>
      <c r="BP826" s="56"/>
      <c r="BQ826" s="56"/>
      <c r="BR826" s="56"/>
      <c r="BS826" s="56"/>
      <c r="BT826" s="56"/>
      <c r="BU826" s="56"/>
      <c r="BV826" s="56"/>
      <c r="BW826" s="56"/>
      <c r="BX826" s="56"/>
      <c r="BY826" s="56"/>
      <c r="BZ826" s="56"/>
      <c r="CA826" s="56"/>
    </row>
    <row r="827" spans="33:79" x14ac:dyDescent="0.25"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  <c r="AR827" s="56"/>
      <c r="AS827" s="56"/>
      <c r="AT827" s="56"/>
      <c r="AU827" s="56"/>
      <c r="AV827" s="56"/>
      <c r="AW827" s="56"/>
      <c r="AX827" s="56"/>
      <c r="AY827" s="56"/>
      <c r="AZ827" s="56"/>
      <c r="BA827" s="56"/>
      <c r="BB827" s="56"/>
      <c r="BC827" s="56"/>
      <c r="BD827" s="56"/>
      <c r="BE827" s="56"/>
      <c r="BF827" s="56"/>
      <c r="BG827" s="56"/>
      <c r="BH827" s="56"/>
      <c r="BI827" s="56"/>
      <c r="BJ827" s="56"/>
      <c r="BK827" s="56"/>
      <c r="BL827" s="56"/>
      <c r="BM827" s="56"/>
      <c r="BN827" s="56"/>
      <c r="BO827" s="56"/>
      <c r="BP827" s="56"/>
      <c r="BQ827" s="56"/>
      <c r="BR827" s="56"/>
      <c r="BS827" s="56"/>
      <c r="BT827" s="56"/>
      <c r="BU827" s="56"/>
      <c r="BV827" s="56"/>
      <c r="BW827" s="56"/>
      <c r="BX827" s="56"/>
      <c r="BY827" s="56"/>
      <c r="BZ827" s="56"/>
      <c r="CA827" s="56"/>
    </row>
    <row r="828" spans="33:79" x14ac:dyDescent="0.25"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  <c r="AR828" s="56"/>
      <c r="AS828" s="56"/>
      <c r="AT828" s="56"/>
      <c r="AU828" s="56"/>
      <c r="AV828" s="56"/>
      <c r="AW828" s="56"/>
      <c r="AX828" s="56"/>
      <c r="AY828" s="56"/>
      <c r="AZ828" s="56"/>
      <c r="BA828" s="56"/>
      <c r="BB828" s="56"/>
      <c r="BC828" s="56"/>
      <c r="BD828" s="56"/>
      <c r="BE828" s="56"/>
      <c r="BF828" s="56"/>
      <c r="BG828" s="56"/>
      <c r="BH828" s="56"/>
      <c r="BI828" s="56"/>
      <c r="BJ828" s="56"/>
      <c r="BK828" s="56"/>
      <c r="BL828" s="56"/>
      <c r="BM828" s="56"/>
      <c r="BN828" s="56"/>
      <c r="BO828" s="56"/>
      <c r="BP828" s="56"/>
      <c r="BQ828" s="56"/>
      <c r="BR828" s="56"/>
      <c r="BS828" s="56"/>
      <c r="BT828" s="56"/>
      <c r="BU828" s="56"/>
      <c r="BV828" s="56"/>
      <c r="BW828" s="56"/>
      <c r="BX828" s="56"/>
      <c r="BY828" s="56"/>
      <c r="BZ828" s="56"/>
      <c r="CA828" s="56"/>
    </row>
    <row r="829" spans="33:79" x14ac:dyDescent="0.25"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6"/>
      <c r="BG829" s="56"/>
      <c r="BH829" s="56"/>
      <c r="BI829" s="56"/>
      <c r="BJ829" s="56"/>
      <c r="BK829" s="56"/>
      <c r="BL829" s="56"/>
      <c r="BM829" s="56"/>
      <c r="BN829" s="56"/>
      <c r="BO829" s="56"/>
      <c r="BP829" s="56"/>
      <c r="BQ829" s="56"/>
      <c r="BR829" s="56"/>
      <c r="BS829" s="56"/>
      <c r="BT829" s="56"/>
      <c r="BU829" s="56"/>
      <c r="BV829" s="56"/>
      <c r="BW829" s="56"/>
      <c r="BX829" s="56"/>
      <c r="BY829" s="56"/>
      <c r="BZ829" s="56"/>
      <c r="CA829" s="56"/>
    </row>
    <row r="830" spans="33:79" x14ac:dyDescent="0.25"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  <c r="AR830" s="56"/>
      <c r="AS830" s="56"/>
      <c r="AT830" s="56"/>
      <c r="AU830" s="56"/>
      <c r="AV830" s="56"/>
      <c r="AW830" s="56"/>
      <c r="AX830" s="56"/>
      <c r="AY830" s="56"/>
      <c r="AZ830" s="56"/>
      <c r="BA830" s="56"/>
      <c r="BB830" s="56"/>
      <c r="BC830" s="56"/>
      <c r="BD830" s="56"/>
      <c r="BE830" s="56"/>
      <c r="BF830" s="56"/>
      <c r="BG830" s="56"/>
      <c r="BH830" s="56"/>
      <c r="BI830" s="56"/>
      <c r="BJ830" s="56"/>
      <c r="BK830" s="56"/>
      <c r="BL830" s="56"/>
      <c r="BM830" s="56"/>
      <c r="BN830" s="56"/>
      <c r="BO830" s="56"/>
      <c r="BP830" s="56"/>
      <c r="BQ830" s="56"/>
      <c r="BR830" s="56"/>
      <c r="BS830" s="56"/>
      <c r="BT830" s="56"/>
      <c r="BU830" s="56"/>
      <c r="BV830" s="56"/>
      <c r="BW830" s="56"/>
      <c r="BX830" s="56"/>
      <c r="BY830" s="56"/>
      <c r="BZ830" s="56"/>
      <c r="CA830" s="56"/>
    </row>
    <row r="831" spans="33:79" x14ac:dyDescent="0.25"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  <c r="AR831" s="56"/>
      <c r="AS831" s="56"/>
      <c r="AT831" s="56"/>
      <c r="AU831" s="56"/>
      <c r="AV831" s="56"/>
      <c r="AW831" s="56"/>
      <c r="AX831" s="56"/>
      <c r="AY831" s="56"/>
      <c r="AZ831" s="56"/>
      <c r="BA831" s="56"/>
      <c r="BB831" s="56"/>
      <c r="BC831" s="56"/>
      <c r="BD831" s="56"/>
      <c r="BE831" s="56"/>
      <c r="BF831" s="56"/>
      <c r="BG831" s="56"/>
      <c r="BH831" s="56"/>
      <c r="BI831" s="56"/>
      <c r="BJ831" s="56"/>
      <c r="BK831" s="56"/>
      <c r="BL831" s="56"/>
      <c r="BM831" s="56"/>
      <c r="BN831" s="56"/>
      <c r="BO831" s="56"/>
      <c r="BP831" s="56"/>
      <c r="BQ831" s="56"/>
      <c r="BR831" s="56"/>
      <c r="BS831" s="56"/>
      <c r="BT831" s="56"/>
      <c r="BU831" s="56"/>
      <c r="BV831" s="56"/>
      <c r="BW831" s="56"/>
      <c r="BX831" s="56"/>
      <c r="BY831" s="56"/>
      <c r="BZ831" s="56"/>
      <c r="CA831" s="56"/>
    </row>
    <row r="832" spans="33:79" x14ac:dyDescent="0.25"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56"/>
      <c r="BI832" s="56"/>
      <c r="BJ832" s="56"/>
      <c r="BK832" s="56"/>
      <c r="BL832" s="56"/>
      <c r="BM832" s="56"/>
      <c r="BN832" s="56"/>
      <c r="BO832" s="56"/>
      <c r="BP832" s="56"/>
      <c r="BQ832" s="56"/>
      <c r="BR832" s="56"/>
      <c r="BS832" s="56"/>
      <c r="BT832" s="56"/>
      <c r="BU832" s="56"/>
      <c r="BV832" s="56"/>
      <c r="BW832" s="56"/>
      <c r="BX832" s="56"/>
      <c r="BY832" s="56"/>
      <c r="BZ832" s="56"/>
      <c r="CA832" s="56"/>
    </row>
    <row r="833" spans="33:79" x14ac:dyDescent="0.25"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56"/>
      <c r="BI833" s="56"/>
      <c r="BJ833" s="56"/>
      <c r="BK833" s="56"/>
      <c r="BL833" s="56"/>
      <c r="BM833" s="56"/>
      <c r="BN833" s="56"/>
      <c r="BO833" s="56"/>
      <c r="BP833" s="56"/>
      <c r="BQ833" s="56"/>
      <c r="BR833" s="56"/>
      <c r="BS833" s="56"/>
      <c r="BT833" s="56"/>
      <c r="BU833" s="56"/>
      <c r="BV833" s="56"/>
      <c r="BW833" s="56"/>
      <c r="BX833" s="56"/>
      <c r="BY833" s="56"/>
      <c r="BZ833" s="56"/>
      <c r="CA833" s="56"/>
    </row>
    <row r="834" spans="33:79" x14ac:dyDescent="0.25"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56"/>
      <c r="BI834" s="56"/>
      <c r="BJ834" s="56"/>
      <c r="BK834" s="56"/>
      <c r="BL834" s="56"/>
      <c r="BM834" s="56"/>
      <c r="BN834" s="56"/>
      <c r="BO834" s="56"/>
      <c r="BP834" s="56"/>
      <c r="BQ834" s="56"/>
      <c r="BR834" s="56"/>
      <c r="BS834" s="56"/>
      <c r="BT834" s="56"/>
      <c r="BU834" s="56"/>
      <c r="BV834" s="56"/>
      <c r="BW834" s="56"/>
      <c r="BX834" s="56"/>
      <c r="BY834" s="56"/>
      <c r="BZ834" s="56"/>
      <c r="CA834" s="56"/>
    </row>
    <row r="835" spans="33:79" x14ac:dyDescent="0.25"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56"/>
      <c r="BI835" s="56"/>
      <c r="BJ835" s="56"/>
      <c r="BK835" s="56"/>
      <c r="BL835" s="56"/>
      <c r="BM835" s="56"/>
      <c r="BN835" s="56"/>
      <c r="BO835" s="56"/>
      <c r="BP835" s="56"/>
      <c r="BQ835" s="56"/>
      <c r="BR835" s="56"/>
      <c r="BS835" s="56"/>
      <c r="BT835" s="56"/>
      <c r="BU835" s="56"/>
      <c r="BV835" s="56"/>
      <c r="BW835" s="56"/>
      <c r="BX835" s="56"/>
      <c r="BY835" s="56"/>
      <c r="BZ835" s="56"/>
      <c r="CA835" s="56"/>
    </row>
    <row r="836" spans="33:79" x14ac:dyDescent="0.25"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56"/>
      <c r="BI836" s="56"/>
      <c r="BJ836" s="56"/>
      <c r="BK836" s="56"/>
      <c r="BL836" s="56"/>
      <c r="BM836" s="56"/>
      <c r="BN836" s="56"/>
      <c r="BO836" s="56"/>
      <c r="BP836" s="56"/>
      <c r="BQ836" s="56"/>
      <c r="BR836" s="56"/>
      <c r="BS836" s="56"/>
      <c r="BT836" s="56"/>
      <c r="BU836" s="56"/>
      <c r="BV836" s="56"/>
      <c r="BW836" s="56"/>
      <c r="BX836" s="56"/>
      <c r="BY836" s="56"/>
      <c r="BZ836" s="56"/>
      <c r="CA836" s="56"/>
    </row>
    <row r="837" spans="33:79" x14ac:dyDescent="0.25"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56"/>
      <c r="BI837" s="56"/>
      <c r="BJ837" s="56"/>
      <c r="BK837" s="56"/>
      <c r="BL837" s="56"/>
      <c r="BM837" s="56"/>
      <c r="BN837" s="56"/>
      <c r="BO837" s="56"/>
      <c r="BP837" s="56"/>
      <c r="BQ837" s="56"/>
      <c r="BR837" s="56"/>
      <c r="BS837" s="56"/>
      <c r="BT837" s="56"/>
      <c r="BU837" s="56"/>
      <c r="BV837" s="56"/>
      <c r="BW837" s="56"/>
      <c r="BX837" s="56"/>
      <c r="BY837" s="56"/>
      <c r="BZ837" s="56"/>
      <c r="CA837" s="56"/>
    </row>
    <row r="838" spans="33:79" x14ac:dyDescent="0.25"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56"/>
      <c r="BI838" s="56"/>
      <c r="BJ838" s="56"/>
      <c r="BK838" s="56"/>
      <c r="BL838" s="56"/>
      <c r="BM838" s="56"/>
      <c r="BN838" s="56"/>
      <c r="BO838" s="56"/>
      <c r="BP838" s="56"/>
      <c r="BQ838" s="56"/>
      <c r="BR838" s="56"/>
      <c r="BS838" s="56"/>
      <c r="BT838" s="56"/>
      <c r="BU838" s="56"/>
      <c r="BV838" s="56"/>
      <c r="BW838" s="56"/>
      <c r="BX838" s="56"/>
      <c r="BY838" s="56"/>
      <c r="BZ838" s="56"/>
      <c r="CA838" s="56"/>
    </row>
    <row r="839" spans="33:79" x14ac:dyDescent="0.25"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6"/>
      <c r="BG839" s="56"/>
      <c r="BH839" s="56"/>
      <c r="BI839" s="56"/>
      <c r="BJ839" s="56"/>
      <c r="BK839" s="56"/>
      <c r="BL839" s="56"/>
      <c r="BM839" s="56"/>
      <c r="BN839" s="56"/>
      <c r="BO839" s="56"/>
      <c r="BP839" s="56"/>
      <c r="BQ839" s="56"/>
      <c r="BR839" s="56"/>
      <c r="BS839" s="56"/>
      <c r="BT839" s="56"/>
      <c r="BU839" s="56"/>
      <c r="BV839" s="56"/>
      <c r="BW839" s="56"/>
      <c r="BX839" s="56"/>
      <c r="BY839" s="56"/>
      <c r="BZ839" s="56"/>
      <c r="CA839" s="56"/>
    </row>
    <row r="840" spans="33:79" x14ac:dyDescent="0.25"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56"/>
      <c r="BI840" s="56"/>
      <c r="BJ840" s="56"/>
      <c r="BK840" s="56"/>
      <c r="BL840" s="56"/>
      <c r="BM840" s="56"/>
      <c r="BN840" s="56"/>
      <c r="BO840" s="56"/>
      <c r="BP840" s="56"/>
      <c r="BQ840" s="56"/>
      <c r="BR840" s="56"/>
      <c r="BS840" s="56"/>
      <c r="BT840" s="56"/>
      <c r="BU840" s="56"/>
      <c r="BV840" s="56"/>
      <c r="BW840" s="56"/>
      <c r="BX840" s="56"/>
      <c r="BY840" s="56"/>
      <c r="BZ840" s="56"/>
      <c r="CA840" s="56"/>
    </row>
    <row r="841" spans="33:79" x14ac:dyDescent="0.25"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6"/>
      <c r="BG841" s="56"/>
      <c r="BH841" s="56"/>
      <c r="BI841" s="56"/>
      <c r="BJ841" s="56"/>
      <c r="BK841" s="56"/>
      <c r="BL841" s="56"/>
      <c r="BM841" s="56"/>
      <c r="BN841" s="56"/>
      <c r="BO841" s="56"/>
      <c r="BP841" s="56"/>
      <c r="BQ841" s="56"/>
      <c r="BR841" s="56"/>
      <c r="BS841" s="56"/>
      <c r="BT841" s="56"/>
      <c r="BU841" s="56"/>
      <c r="BV841" s="56"/>
      <c r="BW841" s="56"/>
      <c r="BX841" s="56"/>
      <c r="BY841" s="56"/>
      <c r="BZ841" s="56"/>
      <c r="CA841" s="56"/>
    </row>
    <row r="842" spans="33:79" x14ac:dyDescent="0.25"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56"/>
      <c r="BI842" s="56"/>
      <c r="BJ842" s="56"/>
      <c r="BK842" s="56"/>
      <c r="BL842" s="56"/>
      <c r="BM842" s="56"/>
      <c r="BN842" s="56"/>
      <c r="BO842" s="56"/>
      <c r="BP842" s="56"/>
      <c r="BQ842" s="56"/>
      <c r="BR842" s="56"/>
      <c r="BS842" s="56"/>
      <c r="BT842" s="56"/>
      <c r="BU842" s="56"/>
      <c r="BV842" s="56"/>
      <c r="BW842" s="56"/>
      <c r="BX842" s="56"/>
      <c r="BY842" s="56"/>
      <c r="BZ842" s="56"/>
      <c r="CA842" s="56"/>
    </row>
    <row r="843" spans="33:79" x14ac:dyDescent="0.25"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6"/>
      <c r="BG843" s="56"/>
      <c r="BH843" s="56"/>
      <c r="BI843" s="56"/>
      <c r="BJ843" s="56"/>
      <c r="BK843" s="56"/>
      <c r="BL843" s="56"/>
      <c r="BM843" s="56"/>
      <c r="BN843" s="56"/>
      <c r="BO843" s="56"/>
      <c r="BP843" s="56"/>
      <c r="BQ843" s="56"/>
      <c r="BR843" s="56"/>
      <c r="BS843" s="56"/>
      <c r="BT843" s="56"/>
      <c r="BU843" s="56"/>
      <c r="BV843" s="56"/>
      <c r="BW843" s="56"/>
      <c r="BX843" s="56"/>
      <c r="BY843" s="56"/>
      <c r="BZ843" s="56"/>
      <c r="CA843" s="56"/>
    </row>
    <row r="844" spans="33:79" x14ac:dyDescent="0.25"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56"/>
      <c r="BI844" s="56"/>
      <c r="BJ844" s="56"/>
      <c r="BK844" s="56"/>
      <c r="BL844" s="56"/>
      <c r="BM844" s="56"/>
      <c r="BN844" s="56"/>
      <c r="BO844" s="56"/>
      <c r="BP844" s="56"/>
      <c r="BQ844" s="56"/>
      <c r="BR844" s="56"/>
      <c r="BS844" s="56"/>
      <c r="BT844" s="56"/>
      <c r="BU844" s="56"/>
      <c r="BV844" s="56"/>
      <c r="BW844" s="56"/>
      <c r="BX844" s="56"/>
      <c r="BY844" s="56"/>
      <c r="BZ844" s="56"/>
      <c r="CA844" s="56"/>
    </row>
    <row r="845" spans="33:79" x14ac:dyDescent="0.25"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56"/>
      <c r="BI845" s="56"/>
      <c r="BJ845" s="56"/>
      <c r="BK845" s="56"/>
      <c r="BL845" s="56"/>
      <c r="BM845" s="56"/>
      <c r="BN845" s="56"/>
      <c r="BO845" s="56"/>
      <c r="BP845" s="56"/>
      <c r="BQ845" s="56"/>
      <c r="BR845" s="56"/>
      <c r="BS845" s="56"/>
      <c r="BT845" s="56"/>
      <c r="BU845" s="56"/>
      <c r="BV845" s="56"/>
      <c r="BW845" s="56"/>
      <c r="BX845" s="56"/>
      <c r="BY845" s="56"/>
      <c r="BZ845" s="56"/>
      <c r="CA845" s="56"/>
    </row>
    <row r="846" spans="33:79" x14ac:dyDescent="0.25"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56"/>
      <c r="BI846" s="56"/>
      <c r="BJ846" s="56"/>
      <c r="BK846" s="56"/>
      <c r="BL846" s="56"/>
      <c r="BM846" s="56"/>
      <c r="BN846" s="56"/>
      <c r="BO846" s="56"/>
      <c r="BP846" s="56"/>
      <c r="BQ846" s="56"/>
      <c r="BR846" s="56"/>
      <c r="BS846" s="56"/>
      <c r="BT846" s="56"/>
      <c r="BU846" s="56"/>
      <c r="BV846" s="56"/>
      <c r="BW846" s="56"/>
      <c r="BX846" s="56"/>
      <c r="BY846" s="56"/>
      <c r="BZ846" s="56"/>
      <c r="CA846" s="56"/>
    </row>
    <row r="847" spans="33:79" x14ac:dyDescent="0.25"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6"/>
      <c r="BG847" s="56"/>
      <c r="BH847" s="56"/>
      <c r="BI847" s="56"/>
      <c r="BJ847" s="56"/>
      <c r="BK847" s="56"/>
      <c r="BL847" s="56"/>
      <c r="BM847" s="56"/>
      <c r="BN847" s="56"/>
      <c r="BO847" s="56"/>
      <c r="BP847" s="56"/>
      <c r="BQ847" s="56"/>
      <c r="BR847" s="56"/>
      <c r="BS847" s="56"/>
      <c r="BT847" s="56"/>
      <c r="BU847" s="56"/>
      <c r="BV847" s="56"/>
      <c r="BW847" s="56"/>
      <c r="BX847" s="56"/>
      <c r="BY847" s="56"/>
      <c r="BZ847" s="56"/>
      <c r="CA847" s="56"/>
    </row>
    <row r="848" spans="33:79" x14ac:dyDescent="0.25"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56"/>
      <c r="BI848" s="56"/>
      <c r="BJ848" s="56"/>
      <c r="BK848" s="56"/>
      <c r="BL848" s="56"/>
      <c r="BM848" s="56"/>
      <c r="BN848" s="56"/>
      <c r="BO848" s="56"/>
      <c r="BP848" s="56"/>
      <c r="BQ848" s="56"/>
      <c r="BR848" s="56"/>
      <c r="BS848" s="56"/>
      <c r="BT848" s="56"/>
      <c r="BU848" s="56"/>
      <c r="BV848" s="56"/>
      <c r="BW848" s="56"/>
      <c r="BX848" s="56"/>
      <c r="BY848" s="56"/>
      <c r="BZ848" s="56"/>
      <c r="CA848" s="56"/>
    </row>
    <row r="849" spans="33:79" x14ac:dyDescent="0.25"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6"/>
      <c r="BG849" s="56"/>
      <c r="BH849" s="56"/>
      <c r="BI849" s="56"/>
      <c r="BJ849" s="56"/>
      <c r="BK849" s="56"/>
      <c r="BL849" s="56"/>
      <c r="BM849" s="56"/>
      <c r="BN849" s="56"/>
      <c r="BO849" s="56"/>
      <c r="BP849" s="56"/>
      <c r="BQ849" s="56"/>
      <c r="BR849" s="56"/>
      <c r="BS849" s="56"/>
      <c r="BT849" s="56"/>
      <c r="BU849" s="56"/>
      <c r="BV849" s="56"/>
      <c r="BW849" s="56"/>
      <c r="BX849" s="56"/>
      <c r="BY849" s="56"/>
      <c r="BZ849" s="56"/>
      <c r="CA849" s="56"/>
    </row>
    <row r="850" spans="33:79" x14ac:dyDescent="0.25"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56"/>
      <c r="BI850" s="56"/>
      <c r="BJ850" s="56"/>
      <c r="BK850" s="56"/>
      <c r="BL850" s="56"/>
      <c r="BM850" s="56"/>
      <c r="BN850" s="56"/>
      <c r="BO850" s="56"/>
      <c r="BP850" s="56"/>
      <c r="BQ850" s="56"/>
      <c r="BR850" s="56"/>
      <c r="BS850" s="56"/>
      <c r="BT850" s="56"/>
      <c r="BU850" s="56"/>
      <c r="BV850" s="56"/>
      <c r="BW850" s="56"/>
      <c r="BX850" s="56"/>
      <c r="BY850" s="56"/>
      <c r="BZ850" s="56"/>
      <c r="CA850" s="56"/>
    </row>
    <row r="851" spans="33:79" x14ac:dyDescent="0.25"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56"/>
      <c r="BI851" s="56"/>
      <c r="BJ851" s="56"/>
      <c r="BK851" s="56"/>
      <c r="BL851" s="56"/>
      <c r="BM851" s="56"/>
      <c r="BN851" s="56"/>
      <c r="BO851" s="56"/>
      <c r="BP851" s="56"/>
      <c r="BQ851" s="56"/>
      <c r="BR851" s="56"/>
      <c r="BS851" s="56"/>
      <c r="BT851" s="56"/>
      <c r="BU851" s="56"/>
      <c r="BV851" s="56"/>
      <c r="BW851" s="56"/>
      <c r="BX851" s="56"/>
      <c r="BY851" s="56"/>
      <c r="BZ851" s="56"/>
      <c r="CA851" s="56"/>
    </row>
    <row r="852" spans="33:79" x14ac:dyDescent="0.25"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56"/>
      <c r="BI852" s="56"/>
      <c r="BJ852" s="56"/>
      <c r="BK852" s="56"/>
      <c r="BL852" s="56"/>
      <c r="BM852" s="56"/>
      <c r="BN852" s="56"/>
      <c r="BO852" s="56"/>
      <c r="BP852" s="56"/>
      <c r="BQ852" s="56"/>
      <c r="BR852" s="56"/>
      <c r="BS852" s="56"/>
      <c r="BT852" s="56"/>
      <c r="BU852" s="56"/>
      <c r="BV852" s="56"/>
      <c r="BW852" s="56"/>
      <c r="BX852" s="56"/>
      <c r="BY852" s="56"/>
      <c r="BZ852" s="56"/>
      <c r="CA852" s="56"/>
    </row>
    <row r="853" spans="33:79" x14ac:dyDescent="0.25"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56"/>
      <c r="BI853" s="56"/>
      <c r="BJ853" s="56"/>
      <c r="BK853" s="56"/>
      <c r="BL853" s="56"/>
      <c r="BM853" s="56"/>
      <c r="BN853" s="56"/>
      <c r="BO853" s="56"/>
      <c r="BP853" s="56"/>
      <c r="BQ853" s="56"/>
      <c r="BR853" s="56"/>
      <c r="BS853" s="56"/>
      <c r="BT853" s="56"/>
      <c r="BU853" s="56"/>
      <c r="BV853" s="56"/>
      <c r="BW853" s="56"/>
      <c r="BX853" s="56"/>
      <c r="BY853" s="56"/>
      <c r="BZ853" s="56"/>
      <c r="CA853" s="56"/>
    </row>
    <row r="854" spans="33:79" x14ac:dyDescent="0.25"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56"/>
      <c r="BI854" s="56"/>
      <c r="BJ854" s="56"/>
      <c r="BK854" s="56"/>
      <c r="BL854" s="56"/>
      <c r="BM854" s="56"/>
      <c r="BN854" s="56"/>
      <c r="BO854" s="56"/>
      <c r="BP854" s="56"/>
      <c r="BQ854" s="56"/>
      <c r="BR854" s="56"/>
      <c r="BS854" s="56"/>
      <c r="BT854" s="56"/>
      <c r="BU854" s="56"/>
      <c r="BV854" s="56"/>
      <c r="BW854" s="56"/>
      <c r="BX854" s="56"/>
      <c r="BY854" s="56"/>
      <c r="BZ854" s="56"/>
      <c r="CA854" s="56"/>
    </row>
    <row r="855" spans="33:79" x14ac:dyDescent="0.25"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56"/>
      <c r="BI855" s="56"/>
      <c r="BJ855" s="56"/>
      <c r="BK855" s="56"/>
      <c r="BL855" s="56"/>
      <c r="BM855" s="56"/>
      <c r="BN855" s="56"/>
      <c r="BO855" s="56"/>
      <c r="BP855" s="56"/>
      <c r="BQ855" s="56"/>
      <c r="BR855" s="56"/>
      <c r="BS855" s="56"/>
      <c r="BT855" s="56"/>
      <c r="BU855" s="56"/>
      <c r="BV855" s="56"/>
      <c r="BW855" s="56"/>
      <c r="BX855" s="56"/>
      <c r="BY855" s="56"/>
      <c r="BZ855" s="56"/>
      <c r="CA855" s="56"/>
    </row>
    <row r="856" spans="33:79" x14ac:dyDescent="0.25"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56"/>
      <c r="BI856" s="56"/>
      <c r="BJ856" s="56"/>
      <c r="BK856" s="56"/>
      <c r="BL856" s="56"/>
      <c r="BM856" s="56"/>
      <c r="BN856" s="56"/>
      <c r="BO856" s="56"/>
      <c r="BP856" s="56"/>
      <c r="BQ856" s="56"/>
      <c r="BR856" s="56"/>
      <c r="BS856" s="56"/>
      <c r="BT856" s="56"/>
      <c r="BU856" s="56"/>
      <c r="BV856" s="56"/>
      <c r="BW856" s="56"/>
      <c r="BX856" s="56"/>
      <c r="BY856" s="56"/>
      <c r="BZ856" s="56"/>
      <c r="CA856" s="56"/>
    </row>
    <row r="857" spans="33:79" x14ac:dyDescent="0.25"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6"/>
      <c r="BG857" s="56"/>
      <c r="BH857" s="56"/>
      <c r="BI857" s="56"/>
      <c r="BJ857" s="56"/>
      <c r="BK857" s="56"/>
      <c r="BL857" s="56"/>
      <c r="BM857" s="56"/>
      <c r="BN857" s="56"/>
      <c r="BO857" s="56"/>
      <c r="BP857" s="56"/>
      <c r="BQ857" s="56"/>
      <c r="BR857" s="56"/>
      <c r="BS857" s="56"/>
      <c r="BT857" s="56"/>
      <c r="BU857" s="56"/>
      <c r="BV857" s="56"/>
      <c r="BW857" s="56"/>
      <c r="BX857" s="56"/>
      <c r="BY857" s="56"/>
      <c r="BZ857" s="56"/>
      <c r="CA857" s="56"/>
    </row>
    <row r="858" spans="33:79" x14ac:dyDescent="0.25"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6"/>
      <c r="BG858" s="56"/>
      <c r="BH858" s="56"/>
      <c r="BI858" s="56"/>
      <c r="BJ858" s="56"/>
      <c r="BK858" s="56"/>
      <c r="BL858" s="56"/>
      <c r="BM858" s="56"/>
      <c r="BN858" s="56"/>
      <c r="BO858" s="56"/>
      <c r="BP858" s="56"/>
      <c r="BQ858" s="56"/>
      <c r="BR858" s="56"/>
      <c r="BS858" s="56"/>
      <c r="BT858" s="56"/>
      <c r="BU858" s="56"/>
      <c r="BV858" s="56"/>
      <c r="BW858" s="56"/>
      <c r="BX858" s="56"/>
      <c r="BY858" s="56"/>
      <c r="BZ858" s="56"/>
      <c r="CA858" s="56"/>
    </row>
    <row r="859" spans="33:79" x14ac:dyDescent="0.25"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6"/>
      <c r="BG859" s="56"/>
      <c r="BH859" s="56"/>
      <c r="BI859" s="56"/>
      <c r="BJ859" s="56"/>
      <c r="BK859" s="56"/>
      <c r="BL859" s="56"/>
      <c r="BM859" s="56"/>
      <c r="BN859" s="56"/>
      <c r="BO859" s="56"/>
      <c r="BP859" s="56"/>
      <c r="BQ859" s="56"/>
      <c r="BR859" s="56"/>
      <c r="BS859" s="56"/>
      <c r="BT859" s="56"/>
      <c r="BU859" s="56"/>
      <c r="BV859" s="56"/>
      <c r="BW859" s="56"/>
      <c r="BX859" s="56"/>
      <c r="BY859" s="56"/>
      <c r="BZ859" s="56"/>
      <c r="CA859" s="56"/>
    </row>
    <row r="860" spans="33:79" x14ac:dyDescent="0.25"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6"/>
      <c r="BG860" s="56"/>
      <c r="BH860" s="56"/>
      <c r="BI860" s="56"/>
      <c r="BJ860" s="56"/>
      <c r="BK860" s="56"/>
      <c r="BL860" s="56"/>
      <c r="BM860" s="56"/>
      <c r="BN860" s="56"/>
      <c r="BO860" s="56"/>
      <c r="BP860" s="56"/>
      <c r="BQ860" s="56"/>
      <c r="BR860" s="56"/>
      <c r="BS860" s="56"/>
      <c r="BT860" s="56"/>
      <c r="BU860" s="56"/>
      <c r="BV860" s="56"/>
      <c r="BW860" s="56"/>
      <c r="BX860" s="56"/>
      <c r="BY860" s="56"/>
      <c r="BZ860" s="56"/>
      <c r="CA860" s="56"/>
    </row>
    <row r="861" spans="33:79" x14ac:dyDescent="0.25"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6"/>
      <c r="BG861" s="56"/>
      <c r="BH861" s="56"/>
      <c r="BI861" s="56"/>
      <c r="BJ861" s="56"/>
      <c r="BK861" s="56"/>
      <c r="BL861" s="56"/>
      <c r="BM861" s="56"/>
      <c r="BN861" s="56"/>
      <c r="BO861" s="56"/>
      <c r="BP861" s="56"/>
      <c r="BQ861" s="56"/>
      <c r="BR861" s="56"/>
      <c r="BS861" s="56"/>
      <c r="BT861" s="56"/>
      <c r="BU861" s="56"/>
      <c r="BV861" s="56"/>
      <c r="BW861" s="56"/>
      <c r="BX861" s="56"/>
      <c r="BY861" s="56"/>
      <c r="BZ861" s="56"/>
      <c r="CA861" s="56"/>
    </row>
    <row r="862" spans="33:79" x14ac:dyDescent="0.25"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56"/>
      <c r="BI862" s="56"/>
      <c r="BJ862" s="56"/>
      <c r="BK862" s="56"/>
      <c r="BL862" s="56"/>
      <c r="BM862" s="56"/>
      <c r="BN862" s="56"/>
      <c r="BO862" s="56"/>
      <c r="BP862" s="56"/>
      <c r="BQ862" s="56"/>
      <c r="BR862" s="56"/>
      <c r="BS862" s="56"/>
      <c r="BT862" s="56"/>
      <c r="BU862" s="56"/>
      <c r="BV862" s="56"/>
      <c r="BW862" s="56"/>
      <c r="BX862" s="56"/>
      <c r="BY862" s="56"/>
      <c r="BZ862" s="56"/>
      <c r="CA862" s="56"/>
    </row>
    <row r="863" spans="33:79" x14ac:dyDescent="0.25"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56"/>
      <c r="BI863" s="56"/>
      <c r="BJ863" s="56"/>
      <c r="BK863" s="56"/>
      <c r="BL863" s="56"/>
      <c r="BM863" s="56"/>
      <c r="BN863" s="56"/>
      <c r="BO863" s="56"/>
      <c r="BP863" s="56"/>
      <c r="BQ863" s="56"/>
      <c r="BR863" s="56"/>
      <c r="BS863" s="56"/>
      <c r="BT863" s="56"/>
      <c r="BU863" s="56"/>
      <c r="BV863" s="56"/>
      <c r="BW863" s="56"/>
      <c r="BX863" s="56"/>
      <c r="BY863" s="56"/>
      <c r="BZ863" s="56"/>
      <c r="CA863" s="56"/>
    </row>
    <row r="864" spans="33:79" x14ac:dyDescent="0.25"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56"/>
      <c r="BI864" s="56"/>
      <c r="BJ864" s="56"/>
      <c r="BK864" s="56"/>
      <c r="BL864" s="56"/>
      <c r="BM864" s="56"/>
      <c r="BN864" s="56"/>
      <c r="BO864" s="56"/>
      <c r="BP864" s="56"/>
      <c r="BQ864" s="56"/>
      <c r="BR864" s="56"/>
      <c r="BS864" s="56"/>
      <c r="BT864" s="56"/>
      <c r="BU864" s="56"/>
      <c r="BV864" s="56"/>
      <c r="BW864" s="56"/>
      <c r="BX864" s="56"/>
      <c r="BY864" s="56"/>
      <c r="BZ864" s="56"/>
      <c r="CA864" s="56"/>
    </row>
    <row r="865" spans="33:79" x14ac:dyDescent="0.25"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56"/>
      <c r="BI865" s="56"/>
      <c r="BJ865" s="56"/>
      <c r="BK865" s="56"/>
      <c r="BL865" s="56"/>
      <c r="BM865" s="56"/>
      <c r="BN865" s="56"/>
      <c r="BO865" s="56"/>
      <c r="BP865" s="56"/>
      <c r="BQ865" s="56"/>
      <c r="BR865" s="56"/>
      <c r="BS865" s="56"/>
      <c r="BT865" s="56"/>
      <c r="BU865" s="56"/>
      <c r="BV865" s="56"/>
      <c r="BW865" s="56"/>
      <c r="BX865" s="56"/>
      <c r="BY865" s="56"/>
      <c r="BZ865" s="56"/>
      <c r="CA865" s="56"/>
    </row>
    <row r="866" spans="33:79" x14ac:dyDescent="0.25"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56"/>
      <c r="BI866" s="56"/>
      <c r="BJ866" s="56"/>
      <c r="BK866" s="56"/>
      <c r="BL866" s="56"/>
      <c r="BM866" s="56"/>
      <c r="BN866" s="56"/>
      <c r="BO866" s="56"/>
      <c r="BP866" s="56"/>
      <c r="BQ866" s="56"/>
      <c r="BR866" s="56"/>
      <c r="BS866" s="56"/>
      <c r="BT866" s="56"/>
      <c r="BU866" s="56"/>
      <c r="BV866" s="56"/>
      <c r="BW866" s="56"/>
      <c r="BX866" s="56"/>
      <c r="BY866" s="56"/>
      <c r="BZ866" s="56"/>
      <c r="CA866" s="56"/>
    </row>
    <row r="867" spans="33:79" x14ac:dyDescent="0.25"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56"/>
      <c r="BI867" s="56"/>
      <c r="BJ867" s="56"/>
      <c r="BK867" s="56"/>
      <c r="BL867" s="56"/>
      <c r="BM867" s="56"/>
      <c r="BN867" s="56"/>
      <c r="BO867" s="56"/>
      <c r="BP867" s="56"/>
      <c r="BQ867" s="56"/>
      <c r="BR867" s="56"/>
      <c r="BS867" s="56"/>
      <c r="BT867" s="56"/>
      <c r="BU867" s="56"/>
      <c r="BV867" s="56"/>
      <c r="BW867" s="56"/>
      <c r="BX867" s="56"/>
      <c r="BY867" s="56"/>
      <c r="BZ867" s="56"/>
      <c r="CA867" s="56"/>
    </row>
    <row r="868" spans="33:79" x14ac:dyDescent="0.25"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56"/>
      <c r="BI868" s="56"/>
      <c r="BJ868" s="56"/>
      <c r="BK868" s="56"/>
      <c r="BL868" s="56"/>
      <c r="BM868" s="56"/>
      <c r="BN868" s="56"/>
      <c r="BO868" s="56"/>
      <c r="BP868" s="56"/>
      <c r="BQ868" s="56"/>
      <c r="BR868" s="56"/>
      <c r="BS868" s="56"/>
      <c r="BT868" s="56"/>
      <c r="BU868" s="56"/>
      <c r="BV868" s="56"/>
      <c r="BW868" s="56"/>
      <c r="BX868" s="56"/>
      <c r="BY868" s="56"/>
      <c r="BZ868" s="56"/>
      <c r="CA868" s="56"/>
    </row>
    <row r="869" spans="33:79" x14ac:dyDescent="0.25"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  <c r="BD869" s="56"/>
      <c r="BE869" s="56"/>
      <c r="BF869" s="56"/>
      <c r="BG869" s="56"/>
      <c r="BH869" s="56"/>
      <c r="BI869" s="56"/>
      <c r="BJ869" s="56"/>
      <c r="BK869" s="56"/>
      <c r="BL869" s="56"/>
      <c r="BM869" s="56"/>
      <c r="BN869" s="56"/>
      <c r="BO869" s="56"/>
      <c r="BP869" s="56"/>
      <c r="BQ869" s="56"/>
      <c r="BR869" s="56"/>
      <c r="BS869" s="56"/>
      <c r="BT869" s="56"/>
      <c r="BU869" s="56"/>
      <c r="BV869" s="56"/>
      <c r="BW869" s="56"/>
      <c r="BX869" s="56"/>
      <c r="BY869" s="56"/>
      <c r="BZ869" s="56"/>
      <c r="CA869" s="56"/>
    </row>
    <row r="870" spans="33:79" x14ac:dyDescent="0.25"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56"/>
      <c r="BI870" s="56"/>
      <c r="BJ870" s="56"/>
      <c r="BK870" s="56"/>
      <c r="BL870" s="56"/>
      <c r="BM870" s="56"/>
      <c r="BN870" s="56"/>
      <c r="BO870" s="56"/>
      <c r="BP870" s="56"/>
      <c r="BQ870" s="56"/>
      <c r="BR870" s="56"/>
      <c r="BS870" s="56"/>
      <c r="BT870" s="56"/>
      <c r="BU870" s="56"/>
      <c r="BV870" s="56"/>
      <c r="BW870" s="56"/>
      <c r="BX870" s="56"/>
      <c r="BY870" s="56"/>
      <c r="BZ870" s="56"/>
      <c r="CA870" s="56"/>
    </row>
    <row r="871" spans="33:79" x14ac:dyDescent="0.25"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  <c r="BD871" s="56"/>
      <c r="BE871" s="56"/>
      <c r="BF871" s="56"/>
      <c r="BG871" s="56"/>
      <c r="BH871" s="56"/>
      <c r="BI871" s="56"/>
      <c r="BJ871" s="56"/>
      <c r="BK871" s="56"/>
      <c r="BL871" s="56"/>
      <c r="BM871" s="56"/>
      <c r="BN871" s="56"/>
      <c r="BO871" s="56"/>
      <c r="BP871" s="56"/>
      <c r="BQ871" s="56"/>
      <c r="BR871" s="56"/>
      <c r="BS871" s="56"/>
      <c r="BT871" s="56"/>
      <c r="BU871" s="56"/>
      <c r="BV871" s="56"/>
      <c r="BW871" s="56"/>
      <c r="BX871" s="56"/>
      <c r="BY871" s="56"/>
      <c r="BZ871" s="56"/>
      <c r="CA871" s="56"/>
    </row>
    <row r="872" spans="33:79" x14ac:dyDescent="0.25"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  <c r="BD872" s="56"/>
      <c r="BE872" s="56"/>
      <c r="BF872" s="56"/>
      <c r="BG872" s="56"/>
      <c r="BH872" s="56"/>
      <c r="BI872" s="56"/>
      <c r="BJ872" s="56"/>
      <c r="BK872" s="56"/>
      <c r="BL872" s="56"/>
      <c r="BM872" s="56"/>
      <c r="BN872" s="56"/>
      <c r="BO872" s="56"/>
      <c r="BP872" s="56"/>
      <c r="BQ872" s="56"/>
      <c r="BR872" s="56"/>
      <c r="BS872" s="56"/>
      <c r="BT872" s="56"/>
      <c r="BU872" s="56"/>
      <c r="BV872" s="56"/>
      <c r="BW872" s="56"/>
      <c r="BX872" s="56"/>
      <c r="BY872" s="56"/>
      <c r="BZ872" s="56"/>
      <c r="CA872" s="56"/>
    </row>
    <row r="873" spans="33:79" x14ac:dyDescent="0.25"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  <c r="BD873" s="56"/>
      <c r="BE873" s="56"/>
      <c r="BF873" s="56"/>
      <c r="BG873" s="56"/>
      <c r="BH873" s="56"/>
      <c r="BI873" s="56"/>
      <c r="BJ873" s="56"/>
      <c r="BK873" s="56"/>
      <c r="BL873" s="56"/>
      <c r="BM873" s="56"/>
      <c r="BN873" s="56"/>
      <c r="BO873" s="56"/>
      <c r="BP873" s="56"/>
      <c r="BQ873" s="56"/>
      <c r="BR873" s="56"/>
      <c r="BS873" s="56"/>
      <c r="BT873" s="56"/>
      <c r="BU873" s="56"/>
      <c r="BV873" s="56"/>
      <c r="BW873" s="56"/>
      <c r="BX873" s="56"/>
      <c r="BY873" s="56"/>
      <c r="BZ873" s="56"/>
      <c r="CA873" s="56"/>
    </row>
    <row r="874" spans="33:79" x14ac:dyDescent="0.25"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  <c r="BD874" s="56"/>
      <c r="BE874" s="56"/>
      <c r="BF874" s="56"/>
      <c r="BG874" s="56"/>
      <c r="BH874" s="56"/>
      <c r="BI874" s="56"/>
      <c r="BJ874" s="56"/>
      <c r="BK874" s="56"/>
      <c r="BL874" s="56"/>
      <c r="BM874" s="56"/>
      <c r="BN874" s="56"/>
      <c r="BO874" s="56"/>
      <c r="BP874" s="56"/>
      <c r="BQ874" s="56"/>
      <c r="BR874" s="56"/>
      <c r="BS874" s="56"/>
      <c r="BT874" s="56"/>
      <c r="BU874" s="56"/>
      <c r="BV874" s="56"/>
      <c r="BW874" s="56"/>
      <c r="BX874" s="56"/>
      <c r="BY874" s="56"/>
      <c r="BZ874" s="56"/>
      <c r="CA874" s="56"/>
    </row>
    <row r="875" spans="33:79" x14ac:dyDescent="0.25"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  <c r="BD875" s="56"/>
      <c r="BE875" s="56"/>
      <c r="BF875" s="56"/>
      <c r="BG875" s="56"/>
      <c r="BH875" s="56"/>
      <c r="BI875" s="56"/>
      <c r="BJ875" s="56"/>
      <c r="BK875" s="56"/>
      <c r="BL875" s="56"/>
      <c r="BM875" s="56"/>
      <c r="BN875" s="56"/>
      <c r="BO875" s="56"/>
      <c r="BP875" s="56"/>
      <c r="BQ875" s="56"/>
      <c r="BR875" s="56"/>
      <c r="BS875" s="56"/>
      <c r="BT875" s="56"/>
      <c r="BU875" s="56"/>
      <c r="BV875" s="56"/>
      <c r="BW875" s="56"/>
      <c r="BX875" s="56"/>
      <c r="BY875" s="56"/>
      <c r="BZ875" s="56"/>
      <c r="CA875" s="56"/>
    </row>
    <row r="876" spans="33:79" x14ac:dyDescent="0.25"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  <c r="BD876" s="56"/>
      <c r="BE876" s="56"/>
      <c r="BF876" s="56"/>
      <c r="BG876" s="56"/>
      <c r="BH876" s="56"/>
      <c r="BI876" s="56"/>
      <c r="BJ876" s="56"/>
      <c r="BK876" s="56"/>
      <c r="BL876" s="56"/>
      <c r="BM876" s="56"/>
      <c r="BN876" s="56"/>
      <c r="BO876" s="56"/>
      <c r="BP876" s="56"/>
      <c r="BQ876" s="56"/>
      <c r="BR876" s="56"/>
      <c r="BS876" s="56"/>
      <c r="BT876" s="56"/>
      <c r="BU876" s="56"/>
      <c r="BV876" s="56"/>
      <c r="BW876" s="56"/>
      <c r="BX876" s="56"/>
      <c r="BY876" s="56"/>
      <c r="BZ876" s="56"/>
      <c r="CA876" s="56"/>
    </row>
    <row r="877" spans="33:79" x14ac:dyDescent="0.25"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  <c r="AR877" s="56"/>
      <c r="AS877" s="56"/>
      <c r="AT877" s="56"/>
      <c r="AU877" s="56"/>
      <c r="AV877" s="56"/>
      <c r="AW877" s="56"/>
      <c r="AX877" s="56"/>
      <c r="AY877" s="56"/>
      <c r="AZ877" s="56"/>
      <c r="BA877" s="56"/>
      <c r="BB877" s="56"/>
      <c r="BC877" s="56"/>
      <c r="BD877" s="56"/>
      <c r="BE877" s="56"/>
      <c r="BF877" s="56"/>
      <c r="BG877" s="56"/>
      <c r="BH877" s="56"/>
      <c r="BI877" s="56"/>
      <c r="BJ877" s="56"/>
      <c r="BK877" s="56"/>
      <c r="BL877" s="56"/>
      <c r="BM877" s="56"/>
      <c r="BN877" s="56"/>
      <c r="BO877" s="56"/>
      <c r="BP877" s="56"/>
      <c r="BQ877" s="56"/>
      <c r="BR877" s="56"/>
      <c r="BS877" s="56"/>
      <c r="BT877" s="56"/>
      <c r="BU877" s="56"/>
      <c r="BV877" s="56"/>
      <c r="BW877" s="56"/>
      <c r="BX877" s="56"/>
      <c r="BY877" s="56"/>
      <c r="BZ877" s="56"/>
      <c r="CA877" s="56"/>
    </row>
    <row r="878" spans="33:79" x14ac:dyDescent="0.25"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  <c r="AR878" s="56"/>
      <c r="AS878" s="56"/>
      <c r="AT878" s="56"/>
      <c r="AU878" s="56"/>
      <c r="AV878" s="56"/>
      <c r="AW878" s="56"/>
      <c r="AX878" s="56"/>
      <c r="AY878" s="56"/>
      <c r="AZ878" s="56"/>
      <c r="BA878" s="56"/>
      <c r="BB878" s="56"/>
      <c r="BC878" s="56"/>
      <c r="BD878" s="56"/>
      <c r="BE878" s="56"/>
      <c r="BF878" s="56"/>
      <c r="BG878" s="56"/>
      <c r="BH878" s="56"/>
      <c r="BI878" s="56"/>
      <c r="BJ878" s="56"/>
      <c r="BK878" s="56"/>
      <c r="BL878" s="56"/>
      <c r="BM878" s="56"/>
      <c r="BN878" s="56"/>
      <c r="BO878" s="56"/>
      <c r="BP878" s="56"/>
      <c r="BQ878" s="56"/>
      <c r="BR878" s="56"/>
      <c r="BS878" s="56"/>
      <c r="BT878" s="56"/>
      <c r="BU878" s="56"/>
      <c r="BV878" s="56"/>
      <c r="BW878" s="56"/>
      <c r="BX878" s="56"/>
      <c r="BY878" s="56"/>
      <c r="BZ878" s="56"/>
      <c r="CA878" s="56"/>
    </row>
    <row r="879" spans="33:79" x14ac:dyDescent="0.25"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  <c r="BA879" s="56"/>
      <c r="BB879" s="56"/>
      <c r="BC879" s="56"/>
      <c r="BD879" s="56"/>
      <c r="BE879" s="56"/>
      <c r="BF879" s="56"/>
      <c r="BG879" s="56"/>
      <c r="BH879" s="56"/>
      <c r="BI879" s="56"/>
      <c r="BJ879" s="56"/>
      <c r="BK879" s="56"/>
      <c r="BL879" s="56"/>
      <c r="BM879" s="56"/>
      <c r="BN879" s="56"/>
      <c r="BO879" s="56"/>
      <c r="BP879" s="56"/>
      <c r="BQ879" s="56"/>
      <c r="BR879" s="56"/>
      <c r="BS879" s="56"/>
      <c r="BT879" s="56"/>
      <c r="BU879" s="56"/>
      <c r="BV879" s="56"/>
      <c r="BW879" s="56"/>
      <c r="BX879" s="56"/>
      <c r="BY879" s="56"/>
      <c r="BZ879" s="56"/>
      <c r="CA879" s="56"/>
    </row>
    <row r="880" spans="33:79" x14ac:dyDescent="0.25"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  <c r="AR880" s="56"/>
      <c r="AS880" s="56"/>
      <c r="AT880" s="56"/>
      <c r="AU880" s="56"/>
      <c r="AV880" s="56"/>
      <c r="AW880" s="56"/>
      <c r="AX880" s="56"/>
      <c r="AY880" s="56"/>
      <c r="AZ880" s="56"/>
      <c r="BA880" s="56"/>
      <c r="BB880" s="56"/>
      <c r="BC880" s="56"/>
      <c r="BD880" s="56"/>
      <c r="BE880" s="56"/>
      <c r="BF880" s="56"/>
      <c r="BG880" s="56"/>
      <c r="BH880" s="56"/>
      <c r="BI880" s="56"/>
      <c r="BJ880" s="56"/>
      <c r="BK880" s="56"/>
      <c r="BL880" s="56"/>
      <c r="BM880" s="56"/>
      <c r="BN880" s="56"/>
      <c r="BO880" s="56"/>
      <c r="BP880" s="56"/>
      <c r="BQ880" s="56"/>
      <c r="BR880" s="56"/>
      <c r="BS880" s="56"/>
      <c r="BT880" s="56"/>
      <c r="BU880" s="56"/>
      <c r="BV880" s="56"/>
      <c r="BW880" s="56"/>
      <c r="BX880" s="56"/>
      <c r="BY880" s="56"/>
      <c r="BZ880" s="56"/>
      <c r="CA880" s="56"/>
    </row>
    <row r="881" spans="33:79" x14ac:dyDescent="0.25"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  <c r="AR881" s="56"/>
      <c r="AS881" s="56"/>
      <c r="AT881" s="56"/>
      <c r="AU881" s="56"/>
      <c r="AV881" s="56"/>
      <c r="AW881" s="56"/>
      <c r="AX881" s="56"/>
      <c r="AY881" s="56"/>
      <c r="AZ881" s="56"/>
      <c r="BA881" s="56"/>
      <c r="BB881" s="56"/>
      <c r="BC881" s="56"/>
      <c r="BD881" s="56"/>
      <c r="BE881" s="56"/>
      <c r="BF881" s="56"/>
      <c r="BG881" s="56"/>
      <c r="BH881" s="56"/>
      <c r="BI881" s="56"/>
      <c r="BJ881" s="56"/>
      <c r="BK881" s="56"/>
      <c r="BL881" s="56"/>
      <c r="BM881" s="56"/>
      <c r="BN881" s="56"/>
      <c r="BO881" s="56"/>
      <c r="BP881" s="56"/>
      <c r="BQ881" s="56"/>
      <c r="BR881" s="56"/>
      <c r="BS881" s="56"/>
      <c r="BT881" s="56"/>
      <c r="BU881" s="56"/>
      <c r="BV881" s="56"/>
      <c r="BW881" s="56"/>
      <c r="BX881" s="56"/>
      <c r="BY881" s="56"/>
      <c r="BZ881" s="56"/>
      <c r="CA881" s="56"/>
    </row>
    <row r="882" spans="33:79" x14ac:dyDescent="0.25"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  <c r="AR882" s="56"/>
      <c r="AS882" s="56"/>
      <c r="AT882" s="56"/>
      <c r="AU882" s="56"/>
      <c r="AV882" s="56"/>
      <c r="AW882" s="56"/>
      <c r="AX882" s="56"/>
      <c r="AY882" s="56"/>
      <c r="AZ882" s="56"/>
      <c r="BA882" s="56"/>
      <c r="BB882" s="56"/>
      <c r="BC882" s="56"/>
      <c r="BD882" s="56"/>
      <c r="BE882" s="56"/>
      <c r="BF882" s="56"/>
      <c r="BG882" s="56"/>
      <c r="BH882" s="56"/>
      <c r="BI882" s="56"/>
      <c r="BJ882" s="56"/>
      <c r="BK882" s="56"/>
      <c r="BL882" s="56"/>
      <c r="BM882" s="56"/>
      <c r="BN882" s="56"/>
      <c r="BO882" s="56"/>
      <c r="BP882" s="56"/>
      <c r="BQ882" s="56"/>
      <c r="BR882" s="56"/>
      <c r="BS882" s="56"/>
      <c r="BT882" s="56"/>
      <c r="BU882" s="56"/>
      <c r="BV882" s="56"/>
      <c r="BW882" s="56"/>
      <c r="BX882" s="56"/>
      <c r="BY882" s="56"/>
      <c r="BZ882" s="56"/>
      <c r="CA882" s="56"/>
    </row>
    <row r="883" spans="33:79" x14ac:dyDescent="0.25"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  <c r="AR883" s="56"/>
      <c r="AS883" s="56"/>
      <c r="AT883" s="56"/>
      <c r="AU883" s="56"/>
      <c r="AV883" s="56"/>
      <c r="AW883" s="56"/>
      <c r="AX883" s="56"/>
      <c r="AY883" s="56"/>
      <c r="AZ883" s="56"/>
      <c r="BA883" s="56"/>
      <c r="BB883" s="56"/>
      <c r="BC883" s="56"/>
      <c r="BD883" s="56"/>
      <c r="BE883" s="56"/>
      <c r="BF883" s="56"/>
      <c r="BG883" s="56"/>
      <c r="BH883" s="56"/>
      <c r="BI883" s="56"/>
      <c r="BJ883" s="56"/>
      <c r="BK883" s="56"/>
      <c r="BL883" s="56"/>
      <c r="BM883" s="56"/>
      <c r="BN883" s="56"/>
      <c r="BO883" s="56"/>
      <c r="BP883" s="56"/>
      <c r="BQ883" s="56"/>
      <c r="BR883" s="56"/>
      <c r="BS883" s="56"/>
      <c r="BT883" s="56"/>
      <c r="BU883" s="56"/>
      <c r="BV883" s="56"/>
      <c r="BW883" s="56"/>
      <c r="BX883" s="56"/>
      <c r="BY883" s="56"/>
      <c r="BZ883" s="56"/>
      <c r="CA883" s="56"/>
    </row>
    <row r="884" spans="33:79" x14ac:dyDescent="0.25"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  <c r="AR884" s="56"/>
      <c r="AS884" s="56"/>
      <c r="AT884" s="56"/>
      <c r="AU884" s="56"/>
      <c r="AV884" s="56"/>
      <c r="AW884" s="56"/>
      <c r="AX884" s="56"/>
      <c r="AY884" s="56"/>
      <c r="AZ884" s="56"/>
      <c r="BA884" s="56"/>
      <c r="BB884" s="56"/>
      <c r="BC884" s="56"/>
      <c r="BD884" s="56"/>
      <c r="BE884" s="56"/>
      <c r="BF884" s="56"/>
      <c r="BG884" s="56"/>
      <c r="BH884" s="56"/>
      <c r="BI884" s="56"/>
      <c r="BJ884" s="56"/>
      <c r="BK884" s="56"/>
      <c r="BL884" s="56"/>
      <c r="BM884" s="56"/>
      <c r="BN884" s="56"/>
      <c r="BO884" s="56"/>
      <c r="BP884" s="56"/>
      <c r="BQ884" s="56"/>
      <c r="BR884" s="56"/>
      <c r="BS884" s="56"/>
      <c r="BT884" s="56"/>
      <c r="BU884" s="56"/>
      <c r="BV884" s="56"/>
      <c r="BW884" s="56"/>
      <c r="BX884" s="56"/>
      <c r="BY884" s="56"/>
      <c r="BZ884" s="56"/>
      <c r="CA884" s="56"/>
    </row>
    <row r="885" spans="33:79" x14ac:dyDescent="0.25"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  <c r="AR885" s="56"/>
      <c r="AS885" s="56"/>
      <c r="AT885" s="56"/>
      <c r="AU885" s="56"/>
      <c r="AV885" s="56"/>
      <c r="AW885" s="56"/>
      <c r="AX885" s="56"/>
      <c r="AY885" s="56"/>
      <c r="AZ885" s="56"/>
      <c r="BA885" s="56"/>
      <c r="BB885" s="56"/>
      <c r="BC885" s="56"/>
      <c r="BD885" s="56"/>
      <c r="BE885" s="56"/>
      <c r="BF885" s="56"/>
      <c r="BG885" s="56"/>
      <c r="BH885" s="56"/>
      <c r="BI885" s="56"/>
      <c r="BJ885" s="56"/>
      <c r="BK885" s="56"/>
      <c r="BL885" s="56"/>
      <c r="BM885" s="56"/>
      <c r="BN885" s="56"/>
      <c r="BO885" s="56"/>
      <c r="BP885" s="56"/>
      <c r="BQ885" s="56"/>
      <c r="BR885" s="56"/>
      <c r="BS885" s="56"/>
      <c r="BT885" s="56"/>
      <c r="BU885" s="56"/>
      <c r="BV885" s="56"/>
      <c r="BW885" s="56"/>
      <c r="BX885" s="56"/>
      <c r="BY885" s="56"/>
      <c r="BZ885" s="56"/>
      <c r="CA885" s="56"/>
    </row>
    <row r="886" spans="33:79" x14ac:dyDescent="0.25"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  <c r="AR886" s="56"/>
      <c r="AS886" s="56"/>
      <c r="AT886" s="56"/>
      <c r="AU886" s="56"/>
      <c r="AV886" s="56"/>
      <c r="AW886" s="56"/>
      <c r="AX886" s="56"/>
      <c r="AY886" s="56"/>
      <c r="AZ886" s="56"/>
      <c r="BA886" s="56"/>
      <c r="BB886" s="56"/>
      <c r="BC886" s="56"/>
      <c r="BD886" s="56"/>
      <c r="BE886" s="56"/>
      <c r="BF886" s="56"/>
      <c r="BG886" s="56"/>
      <c r="BH886" s="56"/>
      <c r="BI886" s="56"/>
      <c r="BJ886" s="56"/>
      <c r="BK886" s="56"/>
      <c r="BL886" s="56"/>
      <c r="BM886" s="56"/>
      <c r="BN886" s="56"/>
      <c r="BO886" s="56"/>
      <c r="BP886" s="56"/>
      <c r="BQ886" s="56"/>
      <c r="BR886" s="56"/>
      <c r="BS886" s="56"/>
      <c r="BT886" s="56"/>
      <c r="BU886" s="56"/>
      <c r="BV886" s="56"/>
      <c r="BW886" s="56"/>
      <c r="BX886" s="56"/>
      <c r="BY886" s="56"/>
      <c r="BZ886" s="56"/>
      <c r="CA886" s="56"/>
    </row>
    <row r="887" spans="33:79" x14ac:dyDescent="0.25"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  <c r="AR887" s="56"/>
      <c r="AS887" s="56"/>
      <c r="AT887" s="56"/>
      <c r="AU887" s="56"/>
      <c r="AV887" s="56"/>
      <c r="AW887" s="56"/>
      <c r="AX887" s="56"/>
      <c r="AY887" s="56"/>
      <c r="AZ887" s="56"/>
      <c r="BA887" s="56"/>
      <c r="BB887" s="56"/>
      <c r="BC887" s="56"/>
      <c r="BD887" s="56"/>
      <c r="BE887" s="56"/>
      <c r="BF887" s="56"/>
      <c r="BG887" s="56"/>
      <c r="BH887" s="56"/>
      <c r="BI887" s="56"/>
      <c r="BJ887" s="56"/>
      <c r="BK887" s="56"/>
      <c r="BL887" s="56"/>
      <c r="BM887" s="56"/>
      <c r="BN887" s="56"/>
      <c r="BO887" s="56"/>
      <c r="BP887" s="56"/>
      <c r="BQ887" s="56"/>
      <c r="BR887" s="56"/>
      <c r="BS887" s="56"/>
      <c r="BT887" s="56"/>
      <c r="BU887" s="56"/>
      <c r="BV887" s="56"/>
      <c r="BW887" s="56"/>
      <c r="BX887" s="56"/>
      <c r="BY887" s="56"/>
      <c r="BZ887" s="56"/>
      <c r="CA887" s="56"/>
    </row>
    <row r="888" spans="33:79" x14ac:dyDescent="0.25"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  <c r="AR888" s="56"/>
      <c r="AS888" s="56"/>
      <c r="AT888" s="56"/>
      <c r="AU888" s="56"/>
      <c r="AV888" s="56"/>
      <c r="AW888" s="56"/>
      <c r="AX888" s="56"/>
      <c r="AY888" s="56"/>
      <c r="AZ888" s="56"/>
      <c r="BA888" s="56"/>
      <c r="BB888" s="56"/>
      <c r="BC888" s="56"/>
      <c r="BD888" s="56"/>
      <c r="BE888" s="56"/>
      <c r="BF888" s="56"/>
      <c r="BG888" s="56"/>
      <c r="BH888" s="56"/>
      <c r="BI888" s="56"/>
      <c r="BJ888" s="56"/>
      <c r="BK888" s="56"/>
      <c r="BL888" s="56"/>
      <c r="BM888" s="56"/>
      <c r="BN888" s="56"/>
      <c r="BO888" s="56"/>
      <c r="BP888" s="56"/>
      <c r="BQ888" s="56"/>
      <c r="BR888" s="56"/>
      <c r="BS888" s="56"/>
      <c r="BT888" s="56"/>
      <c r="BU888" s="56"/>
      <c r="BV888" s="56"/>
      <c r="BW888" s="56"/>
      <c r="BX888" s="56"/>
      <c r="BY888" s="56"/>
      <c r="BZ888" s="56"/>
      <c r="CA888" s="56"/>
    </row>
    <row r="889" spans="33:79" x14ac:dyDescent="0.25"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  <c r="AR889" s="56"/>
      <c r="AS889" s="56"/>
      <c r="AT889" s="56"/>
      <c r="AU889" s="56"/>
      <c r="AV889" s="56"/>
      <c r="AW889" s="56"/>
      <c r="AX889" s="56"/>
      <c r="AY889" s="56"/>
      <c r="AZ889" s="56"/>
      <c r="BA889" s="56"/>
      <c r="BB889" s="56"/>
      <c r="BC889" s="56"/>
      <c r="BD889" s="56"/>
      <c r="BE889" s="56"/>
      <c r="BF889" s="56"/>
      <c r="BG889" s="56"/>
      <c r="BH889" s="56"/>
      <c r="BI889" s="56"/>
      <c r="BJ889" s="56"/>
      <c r="BK889" s="56"/>
      <c r="BL889" s="56"/>
      <c r="BM889" s="56"/>
      <c r="BN889" s="56"/>
      <c r="BO889" s="56"/>
      <c r="BP889" s="56"/>
      <c r="BQ889" s="56"/>
      <c r="BR889" s="56"/>
      <c r="BS889" s="56"/>
      <c r="BT889" s="56"/>
      <c r="BU889" s="56"/>
      <c r="BV889" s="56"/>
      <c r="BW889" s="56"/>
      <c r="BX889" s="56"/>
      <c r="BY889" s="56"/>
      <c r="BZ889" s="56"/>
      <c r="CA889" s="56"/>
    </row>
    <row r="890" spans="33:79" x14ac:dyDescent="0.25"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  <c r="AR890" s="56"/>
      <c r="AS890" s="56"/>
      <c r="AT890" s="56"/>
      <c r="AU890" s="56"/>
      <c r="AV890" s="56"/>
      <c r="AW890" s="56"/>
      <c r="AX890" s="56"/>
      <c r="AY890" s="56"/>
      <c r="AZ890" s="56"/>
      <c r="BA890" s="56"/>
      <c r="BB890" s="56"/>
      <c r="BC890" s="56"/>
      <c r="BD890" s="56"/>
      <c r="BE890" s="56"/>
      <c r="BF890" s="56"/>
      <c r="BG890" s="56"/>
      <c r="BH890" s="56"/>
      <c r="BI890" s="56"/>
      <c r="BJ890" s="56"/>
      <c r="BK890" s="56"/>
      <c r="BL890" s="56"/>
      <c r="BM890" s="56"/>
      <c r="BN890" s="56"/>
      <c r="BO890" s="56"/>
      <c r="BP890" s="56"/>
      <c r="BQ890" s="56"/>
      <c r="BR890" s="56"/>
      <c r="BS890" s="56"/>
      <c r="BT890" s="56"/>
      <c r="BU890" s="56"/>
      <c r="BV890" s="56"/>
      <c r="BW890" s="56"/>
      <c r="BX890" s="56"/>
      <c r="BY890" s="56"/>
      <c r="BZ890" s="56"/>
      <c r="CA890" s="56"/>
    </row>
    <row r="891" spans="33:79" x14ac:dyDescent="0.25"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  <c r="AR891" s="56"/>
      <c r="AS891" s="56"/>
      <c r="AT891" s="56"/>
      <c r="AU891" s="56"/>
      <c r="AV891" s="56"/>
      <c r="AW891" s="56"/>
      <c r="AX891" s="56"/>
      <c r="AY891" s="56"/>
      <c r="AZ891" s="56"/>
      <c r="BA891" s="56"/>
      <c r="BB891" s="56"/>
      <c r="BC891" s="56"/>
      <c r="BD891" s="56"/>
      <c r="BE891" s="56"/>
      <c r="BF891" s="56"/>
      <c r="BG891" s="56"/>
      <c r="BH891" s="56"/>
      <c r="BI891" s="56"/>
      <c r="BJ891" s="56"/>
      <c r="BK891" s="56"/>
      <c r="BL891" s="56"/>
      <c r="BM891" s="56"/>
      <c r="BN891" s="56"/>
      <c r="BO891" s="56"/>
      <c r="BP891" s="56"/>
      <c r="BQ891" s="56"/>
      <c r="BR891" s="56"/>
      <c r="BS891" s="56"/>
      <c r="BT891" s="56"/>
      <c r="BU891" s="56"/>
      <c r="BV891" s="56"/>
      <c r="BW891" s="56"/>
      <c r="BX891" s="56"/>
      <c r="BY891" s="56"/>
      <c r="BZ891" s="56"/>
      <c r="CA891" s="56"/>
    </row>
    <row r="892" spans="33:79" x14ac:dyDescent="0.25"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  <c r="AR892" s="56"/>
      <c r="AS892" s="56"/>
      <c r="AT892" s="56"/>
      <c r="AU892" s="56"/>
      <c r="AV892" s="56"/>
      <c r="AW892" s="56"/>
      <c r="AX892" s="56"/>
      <c r="AY892" s="56"/>
      <c r="AZ892" s="56"/>
      <c r="BA892" s="56"/>
      <c r="BB892" s="56"/>
      <c r="BC892" s="56"/>
      <c r="BD892" s="56"/>
      <c r="BE892" s="56"/>
      <c r="BF892" s="56"/>
      <c r="BG892" s="56"/>
      <c r="BH892" s="56"/>
      <c r="BI892" s="56"/>
      <c r="BJ892" s="56"/>
      <c r="BK892" s="56"/>
      <c r="BL892" s="56"/>
      <c r="BM892" s="56"/>
      <c r="BN892" s="56"/>
      <c r="BO892" s="56"/>
      <c r="BP892" s="56"/>
      <c r="BQ892" s="56"/>
      <c r="BR892" s="56"/>
      <c r="BS892" s="56"/>
      <c r="BT892" s="56"/>
      <c r="BU892" s="56"/>
      <c r="BV892" s="56"/>
      <c r="BW892" s="56"/>
      <c r="BX892" s="56"/>
      <c r="BY892" s="56"/>
      <c r="BZ892" s="56"/>
      <c r="CA892" s="56"/>
    </row>
    <row r="893" spans="33:79" x14ac:dyDescent="0.25">
      <c r="AG893" s="56"/>
      <c r="AH893" s="56"/>
      <c r="AI893" s="56"/>
      <c r="AJ893" s="56"/>
      <c r="AK893" s="56"/>
      <c r="AL893" s="56"/>
      <c r="AM893" s="56"/>
      <c r="AN893" s="56"/>
      <c r="AO893" s="56"/>
      <c r="AP893" s="56"/>
      <c r="AQ893" s="56"/>
      <c r="AR893" s="56"/>
      <c r="AS893" s="56"/>
      <c r="AT893" s="56"/>
      <c r="AU893" s="56"/>
      <c r="AV893" s="56"/>
      <c r="AW893" s="56"/>
      <c r="AX893" s="56"/>
      <c r="AY893" s="56"/>
      <c r="AZ893" s="56"/>
      <c r="BA893" s="56"/>
      <c r="BB893" s="56"/>
      <c r="BC893" s="56"/>
      <c r="BD893" s="56"/>
      <c r="BE893" s="56"/>
      <c r="BF893" s="56"/>
      <c r="BG893" s="56"/>
      <c r="BH893" s="56"/>
      <c r="BI893" s="56"/>
      <c r="BJ893" s="56"/>
      <c r="BK893" s="56"/>
      <c r="BL893" s="56"/>
      <c r="BM893" s="56"/>
      <c r="BN893" s="56"/>
      <c r="BO893" s="56"/>
      <c r="BP893" s="56"/>
      <c r="BQ893" s="56"/>
      <c r="BR893" s="56"/>
      <c r="BS893" s="56"/>
      <c r="BT893" s="56"/>
      <c r="BU893" s="56"/>
      <c r="BV893" s="56"/>
      <c r="BW893" s="56"/>
      <c r="BX893" s="56"/>
      <c r="BY893" s="56"/>
      <c r="BZ893" s="56"/>
      <c r="CA893" s="56"/>
    </row>
  </sheetData>
  <autoFilter ref="A6:CB52" xr:uid="{00000000-0009-0000-0000-000004000000}">
    <sortState xmlns:xlrd2="http://schemas.microsoft.com/office/spreadsheetml/2017/richdata2" ref="A7:CB77">
      <sortCondition descending="1" ref="CB6:CB52"/>
    </sortState>
  </autoFilter>
  <sortState xmlns:xlrd2="http://schemas.microsoft.com/office/spreadsheetml/2017/richdata2" ref="B7:CB73">
    <sortCondition descending="1" ref="CB7:CB73"/>
  </sortState>
  <mergeCells count="42">
    <mergeCell ref="A1:CB1"/>
    <mergeCell ref="A2:CB2"/>
    <mergeCell ref="A3:CB3"/>
    <mergeCell ref="A4:CB4"/>
    <mergeCell ref="A5:D5"/>
    <mergeCell ref="E5:F5"/>
    <mergeCell ref="G5:H5"/>
    <mergeCell ref="I5:J5"/>
    <mergeCell ref="K5:L5"/>
    <mergeCell ref="Y5:Z5"/>
    <mergeCell ref="AA5:AB5"/>
    <mergeCell ref="AC5:AD5"/>
    <mergeCell ref="AK5:AL5"/>
    <mergeCell ref="BG5:BH5"/>
    <mergeCell ref="BE5:BF5"/>
    <mergeCell ref="BK5:BL5"/>
    <mergeCell ref="M5:N5"/>
    <mergeCell ref="BC5:BD5"/>
    <mergeCell ref="AO5:AP5"/>
    <mergeCell ref="BA5:BB5"/>
    <mergeCell ref="AY5:AZ5"/>
    <mergeCell ref="O5:P5"/>
    <mergeCell ref="AQ5:AR5"/>
    <mergeCell ref="AM5:AN5"/>
    <mergeCell ref="Q5:R5"/>
    <mergeCell ref="AE5:AF5"/>
    <mergeCell ref="AG5:AH5"/>
    <mergeCell ref="AI5:AJ5"/>
    <mergeCell ref="W5:X5"/>
    <mergeCell ref="AS5:AT5"/>
    <mergeCell ref="U5:V5"/>
    <mergeCell ref="AW5:AX5"/>
    <mergeCell ref="BZ5:CA5"/>
    <mergeCell ref="BU5:BV5"/>
    <mergeCell ref="BX5:BY5"/>
    <mergeCell ref="S5:T5"/>
    <mergeCell ref="BM5:BN5"/>
    <mergeCell ref="BO5:BP5"/>
    <mergeCell ref="BQ5:BR5"/>
    <mergeCell ref="BS5:BT5"/>
    <mergeCell ref="BI5:BJ5"/>
    <mergeCell ref="AU5:AV5"/>
  </mergeCells>
  <printOptions horizontalCentered="1" verticalCentered="1"/>
  <pageMargins left="0.39370078740157483" right="0.39370078740157483" top="0.59055118110236227" bottom="0.59055118110236227" header="0" footer="0"/>
  <pageSetup paperSize="9" scale="56" orientation="portrait" r:id="rId1"/>
  <headerFooter>
    <oddFooter>&amp;C&amp;"Calibri,Negrita Cursiva"&amp;16&amp;K660066Federación Costarricense de Tenis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6"/>
  <sheetViews>
    <sheetView showGridLines="0" view="pageBreakPreview" zoomScale="93" zoomScaleNormal="82" zoomScaleSheetLayoutView="93" workbookViewId="0">
      <pane xSplit="4" ySplit="5" topLeftCell="E6" activePane="bottomRight" state="frozen"/>
      <selection activeCell="U11" sqref="U11"/>
      <selection pane="topRight" activeCell="U11" sqref="U11"/>
      <selection pane="bottomLeft" activeCell="U11" sqref="U11"/>
      <selection pane="bottomRight" activeCell="U11" sqref="U11"/>
    </sheetView>
  </sheetViews>
  <sheetFormatPr baseColWidth="10" defaultColWidth="22" defaultRowHeight="18" x14ac:dyDescent="0.25"/>
  <cols>
    <col min="1" max="1" width="19.140625" style="18" bestFit="1" customWidth="1"/>
    <col min="2" max="2" width="22.7109375" style="18" bestFit="1" customWidth="1"/>
    <col min="3" max="3" width="18.140625" style="18" bestFit="1" customWidth="1"/>
    <col min="4" max="4" width="33.5703125" style="18" bestFit="1" customWidth="1"/>
    <col min="5" max="5" width="21.7109375" style="18" bestFit="1" customWidth="1"/>
    <col min="6" max="6" width="17.42578125" style="18" bestFit="1" customWidth="1"/>
    <col min="7" max="7" width="21.7109375" style="18" bestFit="1" customWidth="1"/>
    <col min="8" max="8" width="17.42578125" style="18" bestFit="1" customWidth="1"/>
    <col min="9" max="9" width="21.7109375" style="18" bestFit="1" customWidth="1"/>
    <col min="10" max="10" width="17.42578125" style="18" bestFit="1" customWidth="1"/>
    <col min="11" max="11" width="21.7109375" style="18" bestFit="1" customWidth="1"/>
    <col min="12" max="12" width="17.42578125" style="18" bestFit="1" customWidth="1"/>
    <col min="13" max="13" width="21.7109375" style="18" bestFit="1" customWidth="1"/>
    <col min="14" max="14" width="17.42578125" style="18" bestFit="1" customWidth="1"/>
    <col min="15" max="15" width="21.7109375" style="18" bestFit="1" customWidth="1"/>
    <col min="16" max="16" width="17.42578125" style="18" bestFit="1" customWidth="1"/>
    <col min="17" max="17" width="21.7109375" style="18" bestFit="1" customWidth="1"/>
    <col min="18" max="18" width="17.42578125" style="18" bestFit="1" customWidth="1"/>
    <col min="19" max="19" width="21.7109375" style="18" bestFit="1" customWidth="1"/>
    <col min="20" max="20" width="17.42578125" style="18" bestFit="1" customWidth="1"/>
    <col min="21" max="21" width="26.7109375" style="19" bestFit="1" customWidth="1"/>
    <col min="22" max="16384" width="22" style="18"/>
  </cols>
  <sheetData>
    <row r="1" spans="1:22" s="88" customFormat="1" ht="26.25" x14ac:dyDescent="0.25">
      <c r="A1" s="226" t="s">
        <v>546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8"/>
      <c r="V1" s="30"/>
    </row>
    <row r="2" spans="1:22" s="88" customFormat="1" ht="26.25" x14ac:dyDescent="0.25">
      <c r="A2" s="229" t="s">
        <v>547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1"/>
      <c r="V2" s="30"/>
    </row>
    <row r="3" spans="1:22" s="88" customFormat="1" ht="26.25" x14ac:dyDescent="0.25">
      <c r="A3" s="232">
        <f ca="1">TODAY()</f>
        <v>45303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1"/>
      <c r="V3" s="30"/>
    </row>
    <row r="4" spans="1:22" s="88" customFormat="1" ht="26.25" x14ac:dyDescent="0.25">
      <c r="A4" s="229" t="s">
        <v>552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1"/>
      <c r="V4" s="30"/>
    </row>
    <row r="5" spans="1:22" s="5" customFormat="1" ht="43.5" customHeight="1" thickBot="1" x14ac:dyDescent="0.3">
      <c r="A5" s="233" t="s">
        <v>0</v>
      </c>
      <c r="B5" s="234"/>
      <c r="C5" s="234"/>
      <c r="D5" s="234"/>
      <c r="E5" s="191" t="s">
        <v>1</v>
      </c>
      <c r="F5" s="191"/>
      <c r="G5" s="191" t="s">
        <v>2</v>
      </c>
      <c r="H5" s="192"/>
      <c r="I5" s="191" t="s">
        <v>3</v>
      </c>
      <c r="J5" s="192"/>
      <c r="K5" s="191" t="s">
        <v>4</v>
      </c>
      <c r="L5" s="191"/>
      <c r="M5" s="191" t="s">
        <v>5</v>
      </c>
      <c r="N5" s="192"/>
      <c r="O5" s="191" t="s">
        <v>6</v>
      </c>
      <c r="P5" s="192"/>
      <c r="Q5" s="191" t="s">
        <v>7</v>
      </c>
      <c r="R5" s="192"/>
      <c r="S5" s="193" t="s">
        <v>617</v>
      </c>
      <c r="T5" s="194"/>
      <c r="U5" s="99"/>
      <c r="V5" s="4"/>
    </row>
    <row r="6" spans="1:22" s="104" customFormat="1" x14ac:dyDescent="0.25">
      <c r="A6" s="100" t="s">
        <v>9</v>
      </c>
      <c r="B6" s="101" t="s">
        <v>10</v>
      </c>
      <c r="C6" s="100" t="s">
        <v>11</v>
      </c>
      <c r="D6" s="102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  <c r="Q6" s="9" t="s">
        <v>13</v>
      </c>
      <c r="R6" s="9" t="s">
        <v>14</v>
      </c>
      <c r="S6" s="151" t="s">
        <v>13</v>
      </c>
      <c r="T6" s="151" t="s">
        <v>14</v>
      </c>
      <c r="U6" s="103" t="s">
        <v>8</v>
      </c>
    </row>
    <row r="7" spans="1:22" s="104" customFormat="1" x14ac:dyDescent="0.25">
      <c r="A7" s="105">
        <v>1</v>
      </c>
      <c r="B7" s="73" t="s">
        <v>320</v>
      </c>
      <c r="C7" s="73" t="s">
        <v>321</v>
      </c>
      <c r="D7" s="106">
        <v>41414</v>
      </c>
      <c r="E7" s="15">
        <v>250</v>
      </c>
      <c r="F7" s="15"/>
      <c r="G7" s="15">
        <v>250</v>
      </c>
      <c r="H7" s="15"/>
      <c r="I7" s="15">
        <v>250</v>
      </c>
      <c r="J7" s="15"/>
      <c r="K7" s="15">
        <v>250</v>
      </c>
      <c r="L7" s="15"/>
      <c r="M7" s="15">
        <v>250</v>
      </c>
      <c r="N7" s="15"/>
      <c r="O7" s="15">
        <v>250</v>
      </c>
      <c r="P7" s="15"/>
      <c r="Q7" s="15">
        <v>375</v>
      </c>
      <c r="R7" s="15"/>
      <c r="S7" s="43"/>
      <c r="T7" s="43">
        <v>0</v>
      </c>
      <c r="U7" s="16">
        <f t="shared" ref="U7:U32" si="0">SUM(E7:T7)</f>
        <v>1875</v>
      </c>
    </row>
    <row r="8" spans="1:22" s="104" customFormat="1" x14ac:dyDescent="0.25">
      <c r="A8" s="105">
        <v>2</v>
      </c>
      <c r="B8" s="73" t="s">
        <v>322</v>
      </c>
      <c r="C8" s="73" t="s">
        <v>323</v>
      </c>
      <c r="D8" s="48">
        <v>41722</v>
      </c>
      <c r="E8" s="15">
        <v>180</v>
      </c>
      <c r="F8" s="15"/>
      <c r="G8" s="15">
        <v>180</v>
      </c>
      <c r="H8" s="15"/>
      <c r="I8" s="15">
        <v>180</v>
      </c>
      <c r="J8" s="15"/>
      <c r="K8" s="15">
        <v>180</v>
      </c>
      <c r="L8" s="15"/>
      <c r="M8" s="15">
        <v>80</v>
      </c>
      <c r="N8" s="15"/>
      <c r="O8" s="15">
        <v>110</v>
      </c>
      <c r="P8" s="15"/>
      <c r="Q8" s="15">
        <v>180</v>
      </c>
      <c r="R8" s="15"/>
      <c r="S8" s="15"/>
      <c r="T8" s="15">
        <v>0</v>
      </c>
      <c r="U8" s="16">
        <f t="shared" si="0"/>
        <v>1090</v>
      </c>
    </row>
    <row r="9" spans="1:22" s="104" customFormat="1" x14ac:dyDescent="0.25">
      <c r="A9" s="105">
        <v>3</v>
      </c>
      <c r="B9" s="73" t="s">
        <v>324</v>
      </c>
      <c r="C9" s="73" t="s">
        <v>325</v>
      </c>
      <c r="D9" s="107">
        <v>41382</v>
      </c>
      <c r="E9" s="15">
        <v>110</v>
      </c>
      <c r="F9" s="15"/>
      <c r="G9" s="15">
        <v>110</v>
      </c>
      <c r="H9" s="15"/>
      <c r="I9" s="15">
        <v>70</v>
      </c>
      <c r="J9" s="15"/>
      <c r="K9" s="15">
        <v>120</v>
      </c>
      <c r="L9" s="15"/>
      <c r="M9" s="15">
        <v>120</v>
      </c>
      <c r="N9" s="15"/>
      <c r="O9" s="15">
        <v>180</v>
      </c>
      <c r="P9" s="15"/>
      <c r="Q9" s="15">
        <v>270</v>
      </c>
      <c r="R9" s="15"/>
      <c r="S9" s="15"/>
      <c r="T9" s="15">
        <v>62.5</v>
      </c>
      <c r="U9" s="16">
        <f t="shared" si="0"/>
        <v>1042.5</v>
      </c>
    </row>
    <row r="10" spans="1:22" s="104" customFormat="1" x14ac:dyDescent="0.25">
      <c r="A10" s="105">
        <v>4</v>
      </c>
      <c r="B10" s="73" t="s">
        <v>326</v>
      </c>
      <c r="C10" s="73" t="s">
        <v>321</v>
      </c>
      <c r="D10" s="51">
        <v>41788</v>
      </c>
      <c r="E10" s="15">
        <v>70</v>
      </c>
      <c r="F10" s="15"/>
      <c r="G10" s="15">
        <v>120</v>
      </c>
      <c r="H10" s="15"/>
      <c r="I10" s="15">
        <v>120</v>
      </c>
      <c r="J10" s="15"/>
      <c r="K10" s="15">
        <v>110</v>
      </c>
      <c r="L10" s="15"/>
      <c r="M10" s="15">
        <v>110</v>
      </c>
      <c r="N10" s="15"/>
      <c r="O10" s="15">
        <v>120</v>
      </c>
      <c r="P10" s="15"/>
      <c r="Q10" s="15">
        <v>180</v>
      </c>
      <c r="R10" s="15"/>
      <c r="S10" s="15"/>
      <c r="T10" s="15">
        <v>0</v>
      </c>
      <c r="U10" s="16">
        <f t="shared" si="0"/>
        <v>830</v>
      </c>
    </row>
    <row r="11" spans="1:22" s="104" customFormat="1" x14ac:dyDescent="0.25">
      <c r="A11" s="105">
        <v>5</v>
      </c>
      <c r="B11" s="73" t="s">
        <v>330</v>
      </c>
      <c r="C11" s="73" t="s">
        <v>331</v>
      </c>
      <c r="D11" s="107">
        <v>41477</v>
      </c>
      <c r="E11" s="67">
        <v>50</v>
      </c>
      <c r="F11" s="67"/>
      <c r="G11" s="67">
        <v>50</v>
      </c>
      <c r="H11" s="67"/>
      <c r="I11" s="67">
        <v>50</v>
      </c>
      <c r="J11" s="67"/>
      <c r="K11" s="67">
        <v>80</v>
      </c>
      <c r="L11" s="67"/>
      <c r="M11" s="67">
        <v>60</v>
      </c>
      <c r="N11" s="67"/>
      <c r="O11" s="67">
        <v>80</v>
      </c>
      <c r="P11" s="67"/>
      <c r="Q11" s="67">
        <v>120</v>
      </c>
      <c r="R11" s="67"/>
      <c r="S11" s="15"/>
      <c r="T11" s="15">
        <v>62.5</v>
      </c>
      <c r="U11" s="16">
        <f t="shared" si="0"/>
        <v>552.5</v>
      </c>
    </row>
    <row r="12" spans="1:22" s="104" customFormat="1" x14ac:dyDescent="0.25">
      <c r="A12" s="105">
        <v>6</v>
      </c>
      <c r="B12" s="73" t="s">
        <v>327</v>
      </c>
      <c r="C12" s="73" t="s">
        <v>328</v>
      </c>
      <c r="D12" s="107">
        <v>41568</v>
      </c>
      <c r="E12" s="15">
        <v>60</v>
      </c>
      <c r="F12" s="15"/>
      <c r="G12" s="15">
        <v>80</v>
      </c>
      <c r="H12" s="15"/>
      <c r="I12" s="15">
        <v>110</v>
      </c>
      <c r="J12" s="15"/>
      <c r="K12" s="15">
        <v>70</v>
      </c>
      <c r="L12" s="15"/>
      <c r="M12" s="15">
        <v>0</v>
      </c>
      <c r="N12" s="15"/>
      <c r="O12" s="15">
        <v>50</v>
      </c>
      <c r="P12" s="15"/>
      <c r="Q12" s="15">
        <v>120</v>
      </c>
      <c r="R12" s="15"/>
      <c r="S12" s="15"/>
      <c r="T12" s="15">
        <v>0</v>
      </c>
      <c r="U12" s="16">
        <f t="shared" si="0"/>
        <v>490</v>
      </c>
    </row>
    <row r="13" spans="1:22" s="104" customFormat="1" x14ac:dyDescent="0.25">
      <c r="A13" s="105">
        <v>7</v>
      </c>
      <c r="B13" s="73" t="s">
        <v>340</v>
      </c>
      <c r="C13" s="73" t="s">
        <v>341</v>
      </c>
      <c r="D13" s="51">
        <v>42220</v>
      </c>
      <c r="E13" s="67">
        <v>0</v>
      </c>
      <c r="F13" s="67"/>
      <c r="G13" s="67">
        <v>40</v>
      </c>
      <c r="H13" s="73"/>
      <c r="I13" s="67">
        <v>60</v>
      </c>
      <c r="J13" s="67"/>
      <c r="K13" s="67">
        <v>40</v>
      </c>
      <c r="L13" s="67"/>
      <c r="M13" s="67">
        <v>40</v>
      </c>
      <c r="N13" s="67"/>
      <c r="O13" s="67">
        <v>40</v>
      </c>
      <c r="P13" s="67"/>
      <c r="Q13" s="67">
        <v>90</v>
      </c>
      <c r="R13" s="67"/>
      <c r="S13" s="15"/>
      <c r="T13" s="15">
        <v>20</v>
      </c>
      <c r="U13" s="16">
        <f t="shared" si="0"/>
        <v>330</v>
      </c>
    </row>
    <row r="14" spans="1:22" s="104" customFormat="1" x14ac:dyDescent="0.25">
      <c r="A14" s="105">
        <v>8</v>
      </c>
      <c r="B14" s="73" t="s">
        <v>338</v>
      </c>
      <c r="C14" s="73" t="s">
        <v>339</v>
      </c>
      <c r="D14" s="51">
        <v>41600</v>
      </c>
      <c r="E14" s="67">
        <v>0</v>
      </c>
      <c r="F14" s="67"/>
      <c r="G14" s="67">
        <v>40</v>
      </c>
      <c r="H14" s="67"/>
      <c r="I14" s="67">
        <v>80</v>
      </c>
      <c r="J14" s="67"/>
      <c r="K14" s="67">
        <v>40</v>
      </c>
      <c r="L14" s="67"/>
      <c r="M14" s="67">
        <v>0</v>
      </c>
      <c r="N14" s="67"/>
      <c r="O14" s="67">
        <v>30</v>
      </c>
      <c r="P14" s="67"/>
      <c r="Q14" s="67">
        <v>90</v>
      </c>
      <c r="R14" s="67"/>
      <c r="S14" s="15"/>
      <c r="T14" s="15">
        <v>45</v>
      </c>
      <c r="U14" s="16">
        <f t="shared" si="0"/>
        <v>325</v>
      </c>
    </row>
    <row r="15" spans="1:22" s="104" customFormat="1" x14ac:dyDescent="0.25">
      <c r="A15" s="105">
        <v>9</v>
      </c>
      <c r="B15" s="73" t="s">
        <v>332</v>
      </c>
      <c r="C15" s="73" t="s">
        <v>333</v>
      </c>
      <c r="D15" s="48">
        <v>41802</v>
      </c>
      <c r="E15" s="15">
        <v>80</v>
      </c>
      <c r="F15" s="15"/>
      <c r="G15" s="15">
        <v>0</v>
      </c>
      <c r="H15" s="15"/>
      <c r="I15" s="15">
        <v>0</v>
      </c>
      <c r="J15" s="15"/>
      <c r="K15" s="15">
        <v>0</v>
      </c>
      <c r="L15" s="15"/>
      <c r="M15" s="15">
        <v>70</v>
      </c>
      <c r="N15" s="15"/>
      <c r="O15" s="15">
        <v>0</v>
      </c>
      <c r="P15" s="15"/>
      <c r="Q15" s="15">
        <v>60</v>
      </c>
      <c r="R15" s="15"/>
      <c r="S15" s="15"/>
      <c r="T15" s="15">
        <v>0</v>
      </c>
      <c r="U15" s="16">
        <f t="shared" si="0"/>
        <v>210</v>
      </c>
    </row>
    <row r="16" spans="1:22" x14ac:dyDescent="0.25">
      <c r="A16" s="105">
        <v>10</v>
      </c>
      <c r="B16" s="73" t="s">
        <v>577</v>
      </c>
      <c r="C16" s="73" t="s">
        <v>578</v>
      </c>
      <c r="D16" s="106">
        <v>41857</v>
      </c>
      <c r="E16" s="15">
        <v>0</v>
      </c>
      <c r="F16" s="15"/>
      <c r="G16" s="15">
        <v>0</v>
      </c>
      <c r="H16" s="15"/>
      <c r="I16" s="15">
        <v>0</v>
      </c>
      <c r="J16" s="15"/>
      <c r="K16" s="15">
        <v>0</v>
      </c>
      <c r="L16" s="15"/>
      <c r="M16" s="15">
        <v>180</v>
      </c>
      <c r="N16" s="15"/>
      <c r="O16" s="15">
        <v>0</v>
      </c>
      <c r="P16" s="15"/>
      <c r="Q16" s="15">
        <v>0</v>
      </c>
      <c r="R16" s="15"/>
      <c r="S16" s="15"/>
      <c r="T16" s="15">
        <v>0</v>
      </c>
      <c r="U16" s="16">
        <f t="shared" si="0"/>
        <v>180</v>
      </c>
    </row>
    <row r="17" spans="1:21" x14ac:dyDescent="0.25">
      <c r="A17" s="105">
        <v>11</v>
      </c>
      <c r="B17" s="73" t="s">
        <v>525</v>
      </c>
      <c r="C17" s="73" t="s">
        <v>325</v>
      </c>
      <c r="D17" s="106">
        <v>41487</v>
      </c>
      <c r="E17" s="67">
        <v>0</v>
      </c>
      <c r="F17" s="67"/>
      <c r="G17" s="67">
        <v>0</v>
      </c>
      <c r="H17" s="67"/>
      <c r="I17" s="67">
        <v>0</v>
      </c>
      <c r="J17" s="67"/>
      <c r="K17" s="67">
        <v>30</v>
      </c>
      <c r="L17" s="67"/>
      <c r="M17" s="67">
        <v>0</v>
      </c>
      <c r="N17" s="67"/>
      <c r="O17" s="67">
        <v>60</v>
      </c>
      <c r="P17" s="67"/>
      <c r="Q17" s="67">
        <v>20</v>
      </c>
      <c r="R17" s="67"/>
      <c r="S17" s="15"/>
      <c r="T17" s="15">
        <v>30</v>
      </c>
      <c r="U17" s="16">
        <f t="shared" si="0"/>
        <v>140</v>
      </c>
    </row>
    <row r="18" spans="1:21" x14ac:dyDescent="0.25">
      <c r="A18" s="105">
        <v>11</v>
      </c>
      <c r="B18" s="73" t="s">
        <v>524</v>
      </c>
      <c r="C18" s="73" t="s">
        <v>325</v>
      </c>
      <c r="D18" s="107">
        <v>41577</v>
      </c>
      <c r="E18" s="67">
        <v>0</v>
      </c>
      <c r="F18" s="67"/>
      <c r="G18" s="67">
        <v>0</v>
      </c>
      <c r="H18" s="67"/>
      <c r="I18" s="67">
        <v>0</v>
      </c>
      <c r="J18" s="67"/>
      <c r="K18" s="67">
        <v>60</v>
      </c>
      <c r="L18" s="67"/>
      <c r="M18" s="67">
        <v>0</v>
      </c>
      <c r="N18" s="67"/>
      <c r="O18" s="67">
        <v>30</v>
      </c>
      <c r="P18" s="67"/>
      <c r="Q18" s="67">
        <v>20</v>
      </c>
      <c r="R18" s="67"/>
      <c r="S18" s="15"/>
      <c r="T18" s="15">
        <v>30</v>
      </c>
      <c r="U18" s="16">
        <f t="shared" si="0"/>
        <v>140</v>
      </c>
    </row>
    <row r="19" spans="1:21" x14ac:dyDescent="0.25">
      <c r="A19" s="105">
        <v>11</v>
      </c>
      <c r="B19" s="73" t="s">
        <v>205</v>
      </c>
      <c r="C19" s="73" t="s">
        <v>470</v>
      </c>
      <c r="D19" s="106">
        <v>41636</v>
      </c>
      <c r="E19" s="67">
        <v>0</v>
      </c>
      <c r="F19" s="67"/>
      <c r="G19" s="67">
        <v>0</v>
      </c>
      <c r="H19" s="67"/>
      <c r="I19" s="67">
        <v>40</v>
      </c>
      <c r="J19" s="67"/>
      <c r="K19" s="67">
        <v>40</v>
      </c>
      <c r="L19" s="67"/>
      <c r="M19" s="67">
        <v>40</v>
      </c>
      <c r="N19" s="67"/>
      <c r="O19" s="15">
        <v>0</v>
      </c>
      <c r="P19" s="67"/>
      <c r="Q19" s="67">
        <v>20</v>
      </c>
      <c r="R19" s="67"/>
      <c r="S19" s="15"/>
      <c r="T19" s="15">
        <v>0</v>
      </c>
      <c r="U19" s="16">
        <f t="shared" si="0"/>
        <v>140</v>
      </c>
    </row>
    <row r="20" spans="1:21" x14ac:dyDescent="0.25">
      <c r="A20" s="105">
        <v>14</v>
      </c>
      <c r="B20" s="73" t="s">
        <v>219</v>
      </c>
      <c r="C20" s="73" t="s">
        <v>329</v>
      </c>
      <c r="D20" s="48">
        <v>41540</v>
      </c>
      <c r="E20" s="15">
        <v>120</v>
      </c>
      <c r="F20" s="15"/>
      <c r="G20" s="15">
        <v>0</v>
      </c>
      <c r="H20" s="15"/>
      <c r="I20" s="15">
        <v>0</v>
      </c>
      <c r="J20" s="15"/>
      <c r="K20" s="15">
        <v>0</v>
      </c>
      <c r="L20" s="15"/>
      <c r="M20" s="67">
        <v>0</v>
      </c>
      <c r="N20" s="15"/>
      <c r="O20" s="15">
        <v>0</v>
      </c>
      <c r="P20" s="15"/>
      <c r="Q20" s="15">
        <v>0</v>
      </c>
      <c r="R20" s="15"/>
      <c r="S20" s="15"/>
      <c r="T20" s="15">
        <v>0</v>
      </c>
      <c r="U20" s="16">
        <f t="shared" si="0"/>
        <v>120</v>
      </c>
    </row>
    <row r="21" spans="1:21" x14ac:dyDescent="0.25">
      <c r="A21" s="105">
        <v>15</v>
      </c>
      <c r="B21" s="73" t="s">
        <v>288</v>
      </c>
      <c r="C21" s="73" t="s">
        <v>497</v>
      </c>
      <c r="D21" s="106">
        <v>42305</v>
      </c>
      <c r="E21" s="15">
        <v>0</v>
      </c>
      <c r="F21" s="15"/>
      <c r="G21" s="15">
        <v>0</v>
      </c>
      <c r="H21" s="15"/>
      <c r="I21" s="15">
        <v>0</v>
      </c>
      <c r="J21" s="15"/>
      <c r="K21" s="15">
        <v>0</v>
      </c>
      <c r="L21" s="15"/>
      <c r="M21" s="15">
        <v>0</v>
      </c>
      <c r="N21" s="15"/>
      <c r="O21" s="15">
        <v>30</v>
      </c>
      <c r="P21" s="15"/>
      <c r="Q21" s="15">
        <v>30</v>
      </c>
      <c r="R21" s="15"/>
      <c r="S21" s="15"/>
      <c r="T21" s="15">
        <v>45</v>
      </c>
      <c r="U21" s="16">
        <f t="shared" si="0"/>
        <v>105</v>
      </c>
    </row>
    <row r="22" spans="1:21" x14ac:dyDescent="0.25">
      <c r="A22" s="105">
        <v>16</v>
      </c>
      <c r="B22" s="73" t="s">
        <v>48</v>
      </c>
      <c r="C22" s="73" t="s">
        <v>409</v>
      </c>
      <c r="D22" s="106">
        <v>41686</v>
      </c>
      <c r="E22" s="67">
        <v>0</v>
      </c>
      <c r="F22" s="67"/>
      <c r="G22" s="67">
        <v>0</v>
      </c>
      <c r="H22" s="67"/>
      <c r="I22" s="67">
        <v>0</v>
      </c>
      <c r="J22" s="67"/>
      <c r="K22" s="67">
        <v>0</v>
      </c>
      <c r="L22" s="67"/>
      <c r="M22" s="67">
        <v>0</v>
      </c>
      <c r="N22" s="67"/>
      <c r="O22" s="67">
        <v>70</v>
      </c>
      <c r="P22" s="67"/>
      <c r="Q22" s="15">
        <v>0</v>
      </c>
      <c r="R22" s="67"/>
      <c r="S22" s="15"/>
      <c r="T22" s="15">
        <v>0</v>
      </c>
      <c r="U22" s="16">
        <f t="shared" si="0"/>
        <v>70</v>
      </c>
    </row>
    <row r="23" spans="1:21" x14ac:dyDescent="0.25">
      <c r="A23" s="105">
        <v>16</v>
      </c>
      <c r="B23" s="73" t="s">
        <v>334</v>
      </c>
      <c r="C23" s="73" t="s">
        <v>335</v>
      </c>
      <c r="D23" s="48">
        <v>41533</v>
      </c>
      <c r="E23" s="67">
        <v>0</v>
      </c>
      <c r="F23" s="67"/>
      <c r="G23" s="67">
        <v>70</v>
      </c>
      <c r="H23" s="67"/>
      <c r="I23" s="67">
        <v>0</v>
      </c>
      <c r="J23" s="67"/>
      <c r="K23" s="67">
        <v>0</v>
      </c>
      <c r="L23" s="67"/>
      <c r="M23" s="67">
        <v>0</v>
      </c>
      <c r="N23" s="67"/>
      <c r="O23" s="15">
        <v>0</v>
      </c>
      <c r="P23" s="67"/>
      <c r="Q23" s="15">
        <v>0</v>
      </c>
      <c r="R23" s="67"/>
      <c r="S23" s="15"/>
      <c r="T23" s="15">
        <v>0</v>
      </c>
      <c r="U23" s="16">
        <f t="shared" si="0"/>
        <v>70</v>
      </c>
    </row>
    <row r="24" spans="1:21" x14ac:dyDescent="0.25">
      <c r="A24" s="105">
        <v>18</v>
      </c>
      <c r="B24" s="73" t="s">
        <v>580</v>
      </c>
      <c r="C24" s="73" t="s">
        <v>581</v>
      </c>
      <c r="D24" s="106">
        <v>42278</v>
      </c>
      <c r="E24" s="15">
        <v>0</v>
      </c>
      <c r="F24" s="15"/>
      <c r="G24" s="15">
        <v>0</v>
      </c>
      <c r="H24" s="15"/>
      <c r="I24" s="15">
        <v>0</v>
      </c>
      <c r="J24" s="15"/>
      <c r="K24" s="15">
        <v>0</v>
      </c>
      <c r="L24" s="15"/>
      <c r="M24" s="15">
        <v>0</v>
      </c>
      <c r="N24" s="15"/>
      <c r="O24" s="15">
        <v>40</v>
      </c>
      <c r="P24" s="15"/>
      <c r="Q24" s="15">
        <v>20</v>
      </c>
      <c r="R24" s="15"/>
      <c r="S24" s="15"/>
      <c r="T24" s="15">
        <v>0</v>
      </c>
      <c r="U24" s="16">
        <f t="shared" si="0"/>
        <v>60</v>
      </c>
    </row>
    <row r="25" spans="1:21" x14ac:dyDescent="0.25">
      <c r="A25" s="105">
        <v>18</v>
      </c>
      <c r="B25" s="73" t="s">
        <v>336</v>
      </c>
      <c r="C25" s="73" t="s">
        <v>337</v>
      </c>
      <c r="D25" s="48">
        <v>41305</v>
      </c>
      <c r="E25" s="15">
        <v>0</v>
      </c>
      <c r="F25" s="15"/>
      <c r="G25" s="15">
        <v>60</v>
      </c>
      <c r="H25" s="15"/>
      <c r="I25" s="15">
        <v>0</v>
      </c>
      <c r="J25" s="15"/>
      <c r="K25" s="15">
        <v>0</v>
      </c>
      <c r="L25" s="15"/>
      <c r="M25" s="67">
        <v>0</v>
      </c>
      <c r="N25" s="15"/>
      <c r="O25" s="15">
        <v>0</v>
      </c>
      <c r="P25" s="15"/>
      <c r="Q25" s="15">
        <v>0</v>
      </c>
      <c r="R25" s="15"/>
      <c r="S25" s="15"/>
      <c r="T25" s="15">
        <v>0</v>
      </c>
      <c r="U25" s="16">
        <f t="shared" si="0"/>
        <v>60</v>
      </c>
    </row>
    <row r="26" spans="1:21" x14ac:dyDescent="0.25">
      <c r="A26" s="105">
        <v>20</v>
      </c>
      <c r="B26" s="73" t="s">
        <v>453</v>
      </c>
      <c r="C26" s="73" t="s">
        <v>610</v>
      </c>
      <c r="D26" s="51">
        <v>41709</v>
      </c>
      <c r="E26" s="15">
        <v>0</v>
      </c>
      <c r="F26" s="15"/>
      <c r="G26" s="15">
        <v>0</v>
      </c>
      <c r="H26" s="15"/>
      <c r="I26" s="15">
        <v>0</v>
      </c>
      <c r="J26" s="15"/>
      <c r="K26" s="15">
        <v>0</v>
      </c>
      <c r="L26" s="15"/>
      <c r="M26" s="15">
        <v>0</v>
      </c>
      <c r="N26" s="15"/>
      <c r="O26" s="15">
        <v>0</v>
      </c>
      <c r="P26" s="15"/>
      <c r="Q26" s="15">
        <v>50</v>
      </c>
      <c r="R26" s="15"/>
      <c r="S26" s="15"/>
      <c r="T26" s="15">
        <v>0</v>
      </c>
      <c r="U26" s="16">
        <f t="shared" si="0"/>
        <v>50</v>
      </c>
    </row>
    <row r="27" spans="1:21" x14ac:dyDescent="0.25">
      <c r="A27" s="105">
        <v>21</v>
      </c>
      <c r="B27" s="73" t="s">
        <v>611</v>
      </c>
      <c r="C27" s="73" t="s">
        <v>612</v>
      </c>
      <c r="D27" s="51">
        <v>41302</v>
      </c>
      <c r="E27" s="15">
        <v>0</v>
      </c>
      <c r="F27" s="15"/>
      <c r="G27" s="15">
        <v>0</v>
      </c>
      <c r="H27" s="15"/>
      <c r="I27" s="15">
        <v>0</v>
      </c>
      <c r="J27" s="15"/>
      <c r="K27" s="15">
        <v>0</v>
      </c>
      <c r="L27" s="15"/>
      <c r="M27" s="15">
        <v>0</v>
      </c>
      <c r="N27" s="15"/>
      <c r="O27" s="15">
        <v>0</v>
      </c>
      <c r="P27" s="15"/>
      <c r="Q27" s="15">
        <v>30</v>
      </c>
      <c r="R27" s="15"/>
      <c r="S27" s="15"/>
      <c r="T27" s="15">
        <v>0</v>
      </c>
      <c r="U27" s="16">
        <f t="shared" si="0"/>
        <v>30</v>
      </c>
    </row>
    <row r="28" spans="1:21" x14ac:dyDescent="0.25">
      <c r="A28" s="105">
        <v>22</v>
      </c>
      <c r="B28" s="73" t="s">
        <v>619</v>
      </c>
      <c r="C28" s="73" t="s">
        <v>344</v>
      </c>
      <c r="D28" s="10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>
        <v>20</v>
      </c>
      <c r="U28" s="16">
        <f t="shared" si="0"/>
        <v>20</v>
      </c>
    </row>
    <row r="29" spans="1:21" x14ac:dyDescent="0.25">
      <c r="A29" s="108"/>
      <c r="B29" s="73"/>
      <c r="C29" s="73"/>
      <c r="D29" s="10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6">
        <f t="shared" si="0"/>
        <v>0</v>
      </c>
    </row>
    <row r="30" spans="1:21" x14ac:dyDescent="0.25">
      <c r="A30" s="108"/>
      <c r="B30" s="73"/>
      <c r="C30" s="73"/>
      <c r="D30" s="10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>
        <f t="shared" si="0"/>
        <v>0</v>
      </c>
    </row>
    <row r="31" spans="1:21" x14ac:dyDescent="0.25">
      <c r="A31" s="108"/>
      <c r="B31" s="73"/>
      <c r="C31" s="73"/>
      <c r="D31" s="10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6">
        <f t="shared" si="0"/>
        <v>0</v>
      </c>
    </row>
    <row r="32" spans="1:21" x14ac:dyDescent="0.25">
      <c r="A32" s="108"/>
      <c r="B32" s="73"/>
      <c r="C32" s="73"/>
      <c r="D32" s="10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6">
        <f t="shared" si="0"/>
        <v>0</v>
      </c>
    </row>
    <row r="33" spans="7:20" x14ac:dyDescent="0.25"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53"/>
      <c r="T33" s="87"/>
    </row>
    <row r="34" spans="7:20" x14ac:dyDescent="0.25"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153"/>
      <c r="T34" s="87"/>
    </row>
    <row r="35" spans="7:20" x14ac:dyDescent="0.25"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153"/>
      <c r="T35" s="87"/>
    </row>
    <row r="36" spans="7:20" x14ac:dyDescent="0.25"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53"/>
      <c r="T36" s="87"/>
    </row>
    <row r="37" spans="7:20" x14ac:dyDescent="0.25"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153"/>
      <c r="T37" s="87"/>
    </row>
    <row r="38" spans="7:20" x14ac:dyDescent="0.25"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153"/>
      <c r="T38" s="87"/>
    </row>
    <row r="39" spans="7:20" x14ac:dyDescent="0.25"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153"/>
      <c r="T39" s="154"/>
    </row>
    <row r="40" spans="7:20" x14ac:dyDescent="0.25"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153"/>
      <c r="T40" s="87"/>
    </row>
    <row r="41" spans="7:20" x14ac:dyDescent="0.25"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153"/>
      <c r="T41" s="154"/>
    </row>
    <row r="42" spans="7:20" x14ac:dyDescent="0.25">
      <c r="S42" s="153"/>
      <c r="T42" s="87"/>
    </row>
    <row r="43" spans="7:20" x14ac:dyDescent="0.25">
      <c r="S43" s="153"/>
      <c r="T43" s="87"/>
    </row>
    <row r="44" spans="7:20" x14ac:dyDescent="0.25">
      <c r="S44" s="153"/>
      <c r="T44" s="87"/>
    </row>
    <row r="45" spans="7:20" x14ac:dyDescent="0.25">
      <c r="S45" s="153"/>
      <c r="T45" s="87"/>
    </row>
    <row r="46" spans="7:20" x14ac:dyDescent="0.25">
      <c r="S46" s="153"/>
      <c r="T46" s="87"/>
    </row>
    <row r="47" spans="7:20" x14ac:dyDescent="0.25">
      <c r="S47" s="153"/>
      <c r="T47" s="154"/>
    </row>
    <row r="48" spans="7:20" x14ac:dyDescent="0.25">
      <c r="S48" s="153"/>
      <c r="T48" s="87"/>
    </row>
    <row r="49" spans="19:20" x14ac:dyDescent="0.25">
      <c r="S49" s="153"/>
      <c r="T49" s="87"/>
    </row>
    <row r="50" spans="19:20" x14ac:dyDescent="0.25">
      <c r="S50" s="153"/>
      <c r="T50" s="87"/>
    </row>
    <row r="51" spans="19:20" x14ac:dyDescent="0.25">
      <c r="S51" s="153"/>
      <c r="T51" s="87"/>
    </row>
    <row r="52" spans="19:20" x14ac:dyDescent="0.25">
      <c r="S52" s="153"/>
      <c r="T52" s="87"/>
    </row>
    <row r="53" spans="19:20" x14ac:dyDescent="0.25">
      <c r="S53" s="153"/>
      <c r="T53" s="87"/>
    </row>
    <row r="54" spans="19:20" x14ac:dyDescent="0.25">
      <c r="S54" s="153"/>
      <c r="T54" s="87"/>
    </row>
    <row r="55" spans="19:20" x14ac:dyDescent="0.25">
      <c r="S55" s="153"/>
      <c r="T55" s="87"/>
    </row>
    <row r="56" spans="19:20" x14ac:dyDescent="0.25">
      <c r="S56" s="153"/>
      <c r="T56" s="87"/>
    </row>
  </sheetData>
  <autoFilter ref="A6:U22" xr:uid="{00000000-0009-0000-0000-000005000000}">
    <sortState xmlns:xlrd2="http://schemas.microsoft.com/office/spreadsheetml/2017/richdata2" ref="A7:U32">
      <sortCondition descending="1" ref="U6:U22"/>
    </sortState>
  </autoFilter>
  <sortState xmlns:xlrd2="http://schemas.microsoft.com/office/spreadsheetml/2017/richdata2" ref="B7:U27">
    <sortCondition descending="1" ref="U7:U27"/>
  </sortState>
  <mergeCells count="13">
    <mergeCell ref="A1:U1"/>
    <mergeCell ref="A2:U2"/>
    <mergeCell ref="A3:U3"/>
    <mergeCell ref="A4:U4"/>
    <mergeCell ref="A5:D5"/>
    <mergeCell ref="E5:F5"/>
    <mergeCell ref="G5:H5"/>
    <mergeCell ref="I5:J5"/>
    <mergeCell ref="K5:L5"/>
    <mergeCell ref="M5:N5"/>
    <mergeCell ref="O5:P5"/>
    <mergeCell ref="Q5:R5"/>
    <mergeCell ref="S5:T5"/>
  </mergeCells>
  <printOptions horizontalCentered="1" verticalCentered="1"/>
  <pageMargins left="0.39370078740157483" right="0.39370078740157483" top="0.59055118110236227" bottom="0.59055118110236227" header="0" footer="0"/>
  <pageSetup paperSize="9" scale="22" orientation="portrait" r:id="rId1"/>
  <headerFooter>
    <oddFooter>&amp;C&amp;"Calibri,Negrita Cursiva"&amp;16&amp;K660066Federación Costarricense de Tenis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100"/>
  <sheetViews>
    <sheetView showGridLines="0" zoomScale="93" zoomScaleNormal="93" zoomScaleSheetLayoutView="73" workbookViewId="0">
      <pane xSplit="4" ySplit="5" topLeftCell="U6" activePane="bottomRight" state="frozen"/>
      <selection activeCell="U11" sqref="U11"/>
      <selection pane="topRight" activeCell="U11" sqref="U11"/>
      <selection pane="bottomLeft" activeCell="U11" sqref="U11"/>
      <selection pane="bottomRight" activeCell="U11" sqref="U11"/>
    </sheetView>
  </sheetViews>
  <sheetFormatPr baseColWidth="10" defaultColWidth="18.5703125" defaultRowHeight="18" x14ac:dyDescent="0.25"/>
  <cols>
    <col min="1" max="1" width="19.140625" style="65" bestFit="1" customWidth="1"/>
    <col min="2" max="2" width="19.7109375" style="98" bestFit="1" customWidth="1"/>
    <col min="3" max="3" width="26" style="98" bestFit="1" customWidth="1"/>
    <col min="4" max="4" width="33.5703125" style="65" bestFit="1" customWidth="1"/>
    <col min="5" max="5" width="21.7109375" style="18" bestFit="1" customWidth="1"/>
    <col min="6" max="6" width="17.42578125" style="18" bestFit="1" customWidth="1"/>
    <col min="7" max="7" width="21.7109375" style="18" bestFit="1" customWidth="1"/>
    <col min="8" max="8" width="17.42578125" style="18" bestFit="1" customWidth="1"/>
    <col min="9" max="9" width="21.7109375" style="18" bestFit="1" customWidth="1"/>
    <col min="10" max="10" width="17.42578125" style="18" bestFit="1" customWidth="1"/>
    <col min="11" max="11" width="21.7109375" style="18" bestFit="1" customWidth="1"/>
    <col min="12" max="12" width="17.42578125" style="18" bestFit="1" customWidth="1"/>
    <col min="13" max="13" width="21.7109375" style="18" bestFit="1" customWidth="1"/>
    <col min="14" max="14" width="17.42578125" style="18" bestFit="1" customWidth="1"/>
    <col min="15" max="15" width="21.7109375" style="18" bestFit="1" customWidth="1"/>
    <col min="16" max="16" width="9.140625" style="18" bestFit="1" customWidth="1"/>
    <col min="17" max="17" width="17.42578125" style="18" bestFit="1" customWidth="1"/>
    <col min="18" max="18" width="21.7109375" style="18" bestFit="1" customWidth="1"/>
    <col min="19" max="19" width="9.140625" style="18" bestFit="1" customWidth="1"/>
    <col min="20" max="20" width="17.42578125" style="18" bestFit="1" customWidth="1"/>
    <col min="21" max="21" width="21.7109375" style="18" bestFit="1" customWidth="1"/>
    <col min="22" max="22" width="17.42578125" style="97" bestFit="1" customWidth="1"/>
    <col min="23" max="23" width="21.7109375" style="18" bestFit="1" customWidth="1"/>
    <col min="24" max="24" width="17.42578125" style="18" bestFit="1" customWidth="1"/>
    <col min="25" max="25" width="21.7109375" style="18" bestFit="1" customWidth="1"/>
    <col min="26" max="26" width="17.42578125" style="18" bestFit="1" customWidth="1"/>
    <col min="27" max="27" width="29" style="19" bestFit="1" customWidth="1"/>
    <col min="28" max="38" width="0" style="65" hidden="1" customWidth="1"/>
    <col min="39" max="39" width="18.42578125" style="65" customWidth="1"/>
    <col min="40" max="16384" width="18.5703125" style="65"/>
  </cols>
  <sheetData>
    <row r="1" spans="1:28" s="88" customFormat="1" ht="26.25" x14ac:dyDescent="0.25">
      <c r="A1" s="226" t="s">
        <v>546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8"/>
      <c r="AB1" s="30"/>
    </row>
    <row r="2" spans="1:28" s="88" customFormat="1" ht="26.25" x14ac:dyDescent="0.25">
      <c r="A2" s="229" t="s">
        <v>547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30"/>
    </row>
    <row r="3" spans="1:28" s="88" customFormat="1" ht="26.25" x14ac:dyDescent="0.25">
      <c r="A3" s="232">
        <f ca="1">TODAY()</f>
        <v>45303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1"/>
      <c r="AB3" s="30"/>
    </row>
    <row r="4" spans="1:28" s="88" customFormat="1" ht="26.25" x14ac:dyDescent="0.25">
      <c r="A4" s="229" t="s">
        <v>553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1"/>
      <c r="AB4" s="30"/>
    </row>
    <row r="5" spans="1:28" s="5" customFormat="1" ht="43.5" customHeight="1" thickBot="1" x14ac:dyDescent="0.3">
      <c r="A5" s="235" t="s">
        <v>68</v>
      </c>
      <c r="B5" s="236"/>
      <c r="C5" s="236"/>
      <c r="D5" s="236"/>
      <c r="E5" s="191" t="s">
        <v>69</v>
      </c>
      <c r="F5" s="191"/>
      <c r="G5" s="191" t="s">
        <v>70</v>
      </c>
      <c r="H5" s="192"/>
      <c r="I5" s="191" t="s">
        <v>71</v>
      </c>
      <c r="J5" s="192"/>
      <c r="K5" s="191" t="s">
        <v>72</v>
      </c>
      <c r="L5" s="191"/>
      <c r="M5" s="191" t="s">
        <v>73</v>
      </c>
      <c r="N5" s="192"/>
      <c r="O5" s="191" t="s">
        <v>74</v>
      </c>
      <c r="P5" s="191"/>
      <c r="Q5" s="192"/>
      <c r="R5" s="191" t="s">
        <v>75</v>
      </c>
      <c r="S5" s="191"/>
      <c r="T5" s="192"/>
      <c r="U5" s="193" t="s">
        <v>621</v>
      </c>
      <c r="V5" s="194"/>
      <c r="W5" s="206" t="s">
        <v>570</v>
      </c>
      <c r="X5" s="206"/>
      <c r="Y5" s="206" t="s">
        <v>620</v>
      </c>
      <c r="Z5" s="206"/>
      <c r="AA5" s="3"/>
      <c r="AB5" s="4"/>
    </row>
    <row r="6" spans="1:28" x14ac:dyDescent="0.25">
      <c r="A6" s="80" t="s">
        <v>9</v>
      </c>
      <c r="B6" s="89" t="s">
        <v>10</v>
      </c>
      <c r="C6" s="80" t="s">
        <v>11</v>
      </c>
      <c r="D6" s="90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/>
      <c r="Q6" s="9" t="s">
        <v>14</v>
      </c>
      <c r="R6" s="9" t="s">
        <v>13</v>
      </c>
      <c r="S6" s="9"/>
      <c r="T6" s="9" t="s">
        <v>14</v>
      </c>
      <c r="U6" s="151" t="s">
        <v>13</v>
      </c>
      <c r="V6" s="152" t="s">
        <v>14</v>
      </c>
      <c r="W6" s="84" t="s">
        <v>13</v>
      </c>
      <c r="X6" s="84" t="s">
        <v>14</v>
      </c>
      <c r="Y6" s="84" t="s">
        <v>13</v>
      </c>
      <c r="Z6" s="84" t="s">
        <v>14</v>
      </c>
      <c r="AA6" s="91" t="s">
        <v>8</v>
      </c>
    </row>
    <row r="7" spans="1:28" x14ac:dyDescent="0.25">
      <c r="A7" s="92">
        <v>1</v>
      </c>
      <c r="B7" s="53" t="s">
        <v>345</v>
      </c>
      <c r="C7" s="53" t="s">
        <v>346</v>
      </c>
      <c r="D7" s="48">
        <v>41156</v>
      </c>
      <c r="E7" s="15">
        <v>70</v>
      </c>
      <c r="F7" s="15">
        <v>62.5</v>
      </c>
      <c r="G7" s="15">
        <v>110</v>
      </c>
      <c r="H7" s="15">
        <v>20</v>
      </c>
      <c r="I7" s="15">
        <v>120</v>
      </c>
      <c r="J7" s="15">
        <v>62.5</v>
      </c>
      <c r="K7" s="15">
        <v>250</v>
      </c>
      <c r="L7" s="15"/>
      <c r="M7" s="15">
        <v>250</v>
      </c>
      <c r="N7" s="15"/>
      <c r="O7" s="15">
        <v>250</v>
      </c>
      <c r="P7" s="15"/>
      <c r="Q7" s="15"/>
      <c r="R7" s="15">
        <v>375</v>
      </c>
      <c r="S7" s="15"/>
      <c r="T7" s="15"/>
      <c r="U7" s="43"/>
      <c r="V7" s="43">
        <v>62.5</v>
      </c>
      <c r="W7" s="15">
        <v>375</v>
      </c>
      <c r="X7" s="15"/>
      <c r="Y7" s="15">
        <v>75</v>
      </c>
      <c r="Z7" s="15"/>
      <c r="AA7" s="15">
        <f>SUM(E7:Z7)</f>
        <v>2082.5</v>
      </c>
    </row>
    <row r="8" spans="1:28" x14ac:dyDescent="0.25">
      <c r="A8" s="92">
        <v>2</v>
      </c>
      <c r="B8" s="93" t="s">
        <v>241</v>
      </c>
      <c r="C8" s="93" t="s">
        <v>342</v>
      </c>
      <c r="D8" s="48">
        <v>40599</v>
      </c>
      <c r="E8" s="15">
        <v>180</v>
      </c>
      <c r="F8" s="15">
        <v>62.5</v>
      </c>
      <c r="G8" s="15">
        <v>250</v>
      </c>
      <c r="H8" s="15">
        <v>20</v>
      </c>
      <c r="I8" s="15">
        <v>250</v>
      </c>
      <c r="J8" s="15">
        <v>62.5</v>
      </c>
      <c r="K8" s="15">
        <v>120</v>
      </c>
      <c r="L8" s="15"/>
      <c r="M8" s="15">
        <v>110</v>
      </c>
      <c r="N8" s="15"/>
      <c r="O8" s="15">
        <v>120</v>
      </c>
      <c r="P8" s="15"/>
      <c r="Q8" s="15"/>
      <c r="R8" s="15">
        <v>250</v>
      </c>
      <c r="S8" s="15"/>
      <c r="T8" s="15"/>
      <c r="U8" s="15"/>
      <c r="V8" s="43">
        <v>62.5</v>
      </c>
      <c r="W8" s="15">
        <v>375</v>
      </c>
      <c r="X8" s="67"/>
      <c r="Y8" s="67">
        <v>75</v>
      </c>
      <c r="Z8" s="67"/>
      <c r="AA8" s="15">
        <f t="shared" ref="AA8:AA45" si="0">SUM(E8:Z8)</f>
        <v>1937.5</v>
      </c>
    </row>
    <row r="9" spans="1:28" x14ac:dyDescent="0.25">
      <c r="A9" s="92">
        <v>3</v>
      </c>
      <c r="B9" s="53" t="s">
        <v>322</v>
      </c>
      <c r="C9" s="53" t="s">
        <v>347</v>
      </c>
      <c r="D9" s="48">
        <v>41115</v>
      </c>
      <c r="E9" s="15">
        <v>120</v>
      </c>
      <c r="F9" s="15">
        <v>30</v>
      </c>
      <c r="G9" s="15">
        <v>120</v>
      </c>
      <c r="H9" s="15">
        <v>30</v>
      </c>
      <c r="I9" s="15">
        <v>110</v>
      </c>
      <c r="J9" s="15">
        <v>30</v>
      </c>
      <c r="K9" s="15">
        <v>180</v>
      </c>
      <c r="L9" s="15"/>
      <c r="M9" s="15">
        <v>180</v>
      </c>
      <c r="N9" s="15"/>
      <c r="O9" s="15">
        <v>180</v>
      </c>
      <c r="P9" s="15"/>
      <c r="Q9" s="15"/>
      <c r="R9" s="15">
        <v>180</v>
      </c>
      <c r="S9" s="15"/>
      <c r="T9" s="15"/>
      <c r="U9" s="15"/>
      <c r="V9" s="15">
        <v>45</v>
      </c>
      <c r="W9" s="15">
        <v>375</v>
      </c>
      <c r="X9" s="67"/>
      <c r="Y9" s="67">
        <v>75</v>
      </c>
      <c r="Z9" s="67"/>
      <c r="AA9" s="15">
        <f t="shared" si="0"/>
        <v>1655</v>
      </c>
    </row>
    <row r="10" spans="1:28" x14ac:dyDescent="0.25">
      <c r="A10" s="92">
        <v>4</v>
      </c>
      <c r="B10" s="93" t="s">
        <v>343</v>
      </c>
      <c r="C10" s="93" t="s">
        <v>344</v>
      </c>
      <c r="D10" s="52">
        <v>40745</v>
      </c>
      <c r="E10" s="15">
        <v>110</v>
      </c>
      <c r="F10" s="15">
        <v>45</v>
      </c>
      <c r="G10" s="15">
        <v>180</v>
      </c>
      <c r="H10" s="15">
        <v>62.5</v>
      </c>
      <c r="I10" s="15">
        <v>180</v>
      </c>
      <c r="J10" s="15">
        <v>45</v>
      </c>
      <c r="K10" s="15">
        <v>110</v>
      </c>
      <c r="L10" s="15"/>
      <c r="M10" s="15">
        <v>60</v>
      </c>
      <c r="N10" s="15"/>
      <c r="O10" s="15">
        <v>110</v>
      </c>
      <c r="P10" s="15"/>
      <c r="Q10" s="15"/>
      <c r="R10" s="15">
        <v>90</v>
      </c>
      <c r="S10" s="15"/>
      <c r="T10" s="15"/>
      <c r="U10" s="15"/>
      <c r="V10" s="15">
        <v>30</v>
      </c>
      <c r="W10" s="67">
        <v>270</v>
      </c>
      <c r="X10" s="67"/>
      <c r="Y10" s="67">
        <v>120</v>
      </c>
      <c r="Z10" s="67"/>
      <c r="AA10" s="15">
        <f t="shared" si="0"/>
        <v>1412.5</v>
      </c>
    </row>
    <row r="11" spans="1:28" x14ac:dyDescent="0.25">
      <c r="A11" s="92">
        <v>5</v>
      </c>
      <c r="B11" s="53" t="s">
        <v>322</v>
      </c>
      <c r="C11" s="53" t="s">
        <v>353</v>
      </c>
      <c r="D11" s="48">
        <v>41115</v>
      </c>
      <c r="E11" s="15">
        <v>40</v>
      </c>
      <c r="F11" s="15">
        <v>30</v>
      </c>
      <c r="G11" s="15">
        <v>30</v>
      </c>
      <c r="H11" s="15">
        <v>30</v>
      </c>
      <c r="I11" s="15">
        <v>50</v>
      </c>
      <c r="J11" s="15">
        <v>30</v>
      </c>
      <c r="K11" s="15">
        <v>80</v>
      </c>
      <c r="L11" s="15"/>
      <c r="M11" s="15">
        <v>40</v>
      </c>
      <c r="N11" s="15"/>
      <c r="O11" s="15">
        <v>80</v>
      </c>
      <c r="P11" s="15"/>
      <c r="Q11" s="15"/>
      <c r="R11" s="15">
        <v>120</v>
      </c>
      <c r="S11" s="15"/>
      <c r="T11" s="15"/>
      <c r="U11" s="15"/>
      <c r="V11" s="15">
        <v>45</v>
      </c>
      <c r="W11" s="15">
        <v>270</v>
      </c>
      <c r="X11" s="15"/>
      <c r="Y11" s="67">
        <v>120</v>
      </c>
      <c r="Z11" s="67"/>
      <c r="AA11" s="15">
        <f t="shared" si="0"/>
        <v>965</v>
      </c>
    </row>
    <row r="12" spans="1:28" x14ac:dyDescent="0.25">
      <c r="A12" s="92">
        <v>6</v>
      </c>
      <c r="B12" s="93" t="s">
        <v>348</v>
      </c>
      <c r="C12" s="93" t="s">
        <v>349</v>
      </c>
      <c r="D12" s="52">
        <v>40689</v>
      </c>
      <c r="E12" s="15">
        <v>80</v>
      </c>
      <c r="F12" s="15">
        <v>45</v>
      </c>
      <c r="G12" s="15">
        <v>70</v>
      </c>
      <c r="H12" s="15">
        <v>62.5</v>
      </c>
      <c r="I12" s="15">
        <v>60</v>
      </c>
      <c r="J12" s="15">
        <v>45</v>
      </c>
      <c r="K12" s="15">
        <v>50</v>
      </c>
      <c r="L12" s="15"/>
      <c r="M12" s="15">
        <v>50</v>
      </c>
      <c r="N12" s="15"/>
      <c r="O12" s="15">
        <v>0</v>
      </c>
      <c r="P12" s="15"/>
      <c r="Q12" s="15"/>
      <c r="R12" s="15">
        <v>90</v>
      </c>
      <c r="S12" s="15"/>
      <c r="T12" s="15"/>
      <c r="U12" s="15"/>
      <c r="V12" s="15">
        <v>30</v>
      </c>
      <c r="W12" s="67">
        <v>270</v>
      </c>
      <c r="X12" s="67"/>
      <c r="Y12" s="15"/>
      <c r="Z12" s="15"/>
      <c r="AA12" s="15">
        <f t="shared" si="0"/>
        <v>852.5</v>
      </c>
    </row>
    <row r="13" spans="1:28" x14ac:dyDescent="0.25">
      <c r="A13" s="92">
        <v>7</v>
      </c>
      <c r="B13" s="93" t="s">
        <v>268</v>
      </c>
      <c r="C13" s="93" t="s">
        <v>352</v>
      </c>
      <c r="D13" s="94">
        <v>40611</v>
      </c>
      <c r="E13" s="15">
        <v>30</v>
      </c>
      <c r="F13" s="15">
        <v>20</v>
      </c>
      <c r="G13" s="15">
        <v>40</v>
      </c>
      <c r="H13" s="15">
        <v>45</v>
      </c>
      <c r="I13" s="15">
        <v>80</v>
      </c>
      <c r="J13" s="15">
        <v>30</v>
      </c>
      <c r="K13" s="15">
        <v>40</v>
      </c>
      <c r="L13" s="15"/>
      <c r="M13" s="15">
        <v>80</v>
      </c>
      <c r="N13" s="15"/>
      <c r="O13" s="15">
        <v>60</v>
      </c>
      <c r="P13" s="15"/>
      <c r="Q13" s="15"/>
      <c r="R13" s="15">
        <v>120</v>
      </c>
      <c r="S13" s="15"/>
      <c r="T13" s="15"/>
      <c r="U13" s="15"/>
      <c r="V13" s="15">
        <v>0</v>
      </c>
      <c r="W13" s="15"/>
      <c r="X13" s="15"/>
      <c r="Y13" s="15">
        <v>120</v>
      </c>
      <c r="Z13" s="15"/>
      <c r="AA13" s="15">
        <f t="shared" si="0"/>
        <v>665</v>
      </c>
    </row>
    <row r="14" spans="1:28" x14ac:dyDescent="0.25">
      <c r="A14" s="92">
        <v>8</v>
      </c>
      <c r="B14" s="53" t="s">
        <v>320</v>
      </c>
      <c r="C14" s="53" t="s">
        <v>321</v>
      </c>
      <c r="D14" s="51">
        <v>41414</v>
      </c>
      <c r="E14" s="15">
        <v>20</v>
      </c>
      <c r="F14" s="15">
        <v>20</v>
      </c>
      <c r="G14" s="15">
        <v>80</v>
      </c>
      <c r="H14" s="15">
        <v>45</v>
      </c>
      <c r="I14" s="15">
        <v>70</v>
      </c>
      <c r="J14" s="15">
        <v>30</v>
      </c>
      <c r="K14" s="15">
        <v>60</v>
      </c>
      <c r="L14" s="15"/>
      <c r="M14" s="15">
        <v>70</v>
      </c>
      <c r="N14" s="15"/>
      <c r="O14" s="15">
        <v>50</v>
      </c>
      <c r="P14" s="15">
        <v>-15</v>
      </c>
      <c r="Q14" s="15"/>
      <c r="R14" s="15">
        <v>180</v>
      </c>
      <c r="S14" s="15">
        <v>-15</v>
      </c>
      <c r="T14" s="15"/>
      <c r="U14" s="15"/>
      <c r="V14" s="15">
        <v>0</v>
      </c>
      <c r="W14" s="15"/>
      <c r="X14" s="15"/>
      <c r="Y14" s="15"/>
      <c r="Z14" s="15"/>
      <c r="AA14" s="15">
        <f t="shared" si="0"/>
        <v>595</v>
      </c>
    </row>
    <row r="15" spans="1:28" x14ac:dyDescent="0.25">
      <c r="A15" s="92">
        <v>9</v>
      </c>
      <c r="B15" s="93" t="s">
        <v>27</v>
      </c>
      <c r="C15" s="93" t="s">
        <v>359</v>
      </c>
      <c r="D15" s="52">
        <v>40619</v>
      </c>
      <c r="E15" s="15">
        <v>60</v>
      </c>
      <c r="F15" s="15">
        <v>20</v>
      </c>
      <c r="G15" s="15">
        <v>0</v>
      </c>
      <c r="H15" s="15">
        <v>30</v>
      </c>
      <c r="I15" s="15">
        <v>0</v>
      </c>
      <c r="J15" s="15">
        <v>0</v>
      </c>
      <c r="K15" s="15">
        <v>70</v>
      </c>
      <c r="L15" s="15"/>
      <c r="M15" s="15">
        <v>120</v>
      </c>
      <c r="N15" s="15"/>
      <c r="O15" s="15">
        <v>40</v>
      </c>
      <c r="P15" s="15"/>
      <c r="Q15" s="15"/>
      <c r="R15" s="15">
        <v>60</v>
      </c>
      <c r="S15" s="15"/>
      <c r="T15" s="15"/>
      <c r="U15" s="15"/>
      <c r="V15" s="15">
        <v>30</v>
      </c>
      <c r="W15" s="67"/>
      <c r="X15" s="67"/>
      <c r="Y15" s="67"/>
      <c r="Z15" s="67"/>
      <c r="AA15" s="15">
        <f t="shared" si="0"/>
        <v>430</v>
      </c>
    </row>
    <row r="16" spans="1:28" x14ac:dyDescent="0.25">
      <c r="A16" s="92">
        <v>10</v>
      </c>
      <c r="B16" s="53" t="s">
        <v>356</v>
      </c>
      <c r="C16" s="53" t="s">
        <v>357</v>
      </c>
      <c r="D16" s="48">
        <v>40940</v>
      </c>
      <c r="E16" s="15">
        <v>30</v>
      </c>
      <c r="F16" s="15">
        <v>30</v>
      </c>
      <c r="G16" s="15">
        <v>20</v>
      </c>
      <c r="H16" s="15">
        <v>20</v>
      </c>
      <c r="I16" s="15">
        <v>40</v>
      </c>
      <c r="J16" s="15">
        <v>20</v>
      </c>
      <c r="K16" s="15">
        <v>40</v>
      </c>
      <c r="L16" s="15"/>
      <c r="M16" s="15">
        <v>40</v>
      </c>
      <c r="N16" s="15"/>
      <c r="O16" s="15">
        <v>70</v>
      </c>
      <c r="P16" s="15"/>
      <c r="Q16" s="15"/>
      <c r="R16" s="15">
        <v>30</v>
      </c>
      <c r="S16" s="15"/>
      <c r="T16" s="15"/>
      <c r="U16" s="15"/>
      <c r="V16" s="15">
        <v>12.5</v>
      </c>
      <c r="W16" s="67"/>
      <c r="X16" s="67"/>
      <c r="Y16" s="67"/>
      <c r="Z16" s="67"/>
      <c r="AA16" s="15">
        <f t="shared" si="0"/>
        <v>352.5</v>
      </c>
    </row>
    <row r="17" spans="1:27" x14ac:dyDescent="0.25">
      <c r="A17" s="92">
        <v>11</v>
      </c>
      <c r="B17" s="93" t="s">
        <v>354</v>
      </c>
      <c r="C17" s="93" t="s">
        <v>347</v>
      </c>
      <c r="D17" s="52">
        <v>40778</v>
      </c>
      <c r="E17" s="15">
        <v>50</v>
      </c>
      <c r="F17" s="15">
        <v>20</v>
      </c>
      <c r="G17" s="15">
        <v>60</v>
      </c>
      <c r="H17" s="15">
        <v>30</v>
      </c>
      <c r="I17" s="15">
        <v>0</v>
      </c>
      <c r="J17" s="15">
        <v>0</v>
      </c>
      <c r="K17" s="15">
        <v>30</v>
      </c>
      <c r="L17" s="15"/>
      <c r="M17" s="15">
        <v>30</v>
      </c>
      <c r="N17" s="15"/>
      <c r="O17" s="15">
        <v>40</v>
      </c>
      <c r="P17" s="15"/>
      <c r="Q17" s="15"/>
      <c r="R17" s="15">
        <v>50</v>
      </c>
      <c r="S17" s="15"/>
      <c r="T17" s="15"/>
      <c r="U17" s="15"/>
      <c r="V17" s="15">
        <v>30</v>
      </c>
      <c r="W17" s="67"/>
      <c r="X17" s="67"/>
      <c r="Y17" s="67"/>
      <c r="Z17" s="67"/>
      <c r="AA17" s="15">
        <f t="shared" si="0"/>
        <v>340</v>
      </c>
    </row>
    <row r="18" spans="1:27" x14ac:dyDescent="0.25">
      <c r="A18" s="92">
        <v>12</v>
      </c>
      <c r="B18" s="53" t="s">
        <v>350</v>
      </c>
      <c r="C18" s="53" t="s">
        <v>351</v>
      </c>
      <c r="D18" s="51">
        <v>40545</v>
      </c>
      <c r="E18" s="15">
        <v>250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/>
      <c r="M18" s="15">
        <v>0</v>
      </c>
      <c r="N18" s="15"/>
      <c r="O18" s="15">
        <v>0</v>
      </c>
      <c r="P18" s="15"/>
      <c r="Q18" s="15"/>
      <c r="R18" s="15">
        <v>0</v>
      </c>
      <c r="S18" s="15"/>
      <c r="T18" s="15"/>
      <c r="U18" s="15"/>
      <c r="V18" s="15">
        <v>0</v>
      </c>
      <c r="W18" s="67"/>
      <c r="X18" s="67"/>
      <c r="Y18" s="67"/>
      <c r="Z18" s="67"/>
      <c r="AA18" s="15">
        <f t="shared" si="0"/>
        <v>250</v>
      </c>
    </row>
    <row r="19" spans="1:27" x14ac:dyDescent="0.25">
      <c r="A19" s="92">
        <v>13</v>
      </c>
      <c r="B19" s="53" t="s">
        <v>304</v>
      </c>
      <c r="C19" s="53" t="s">
        <v>355</v>
      </c>
      <c r="D19" s="48">
        <v>41135</v>
      </c>
      <c r="E19" s="15">
        <v>40</v>
      </c>
      <c r="F19" s="15">
        <v>20</v>
      </c>
      <c r="G19" s="15">
        <v>30</v>
      </c>
      <c r="H19" s="15">
        <v>20</v>
      </c>
      <c r="I19" s="15">
        <v>30</v>
      </c>
      <c r="J19" s="15">
        <v>20</v>
      </c>
      <c r="K19" s="15">
        <v>0</v>
      </c>
      <c r="L19" s="15"/>
      <c r="M19" s="15">
        <v>30</v>
      </c>
      <c r="N19" s="15"/>
      <c r="O19" s="15">
        <v>30</v>
      </c>
      <c r="P19" s="15"/>
      <c r="Q19" s="15"/>
      <c r="R19" s="15">
        <v>20</v>
      </c>
      <c r="S19" s="15"/>
      <c r="T19" s="15"/>
      <c r="U19" s="15"/>
      <c r="V19" s="15">
        <v>0</v>
      </c>
      <c r="W19" s="67"/>
      <c r="X19" s="67"/>
      <c r="Y19" s="67"/>
      <c r="Z19" s="67"/>
      <c r="AA19" s="15">
        <f t="shared" si="0"/>
        <v>240</v>
      </c>
    </row>
    <row r="20" spans="1:27" x14ac:dyDescent="0.25">
      <c r="A20" s="92">
        <v>14</v>
      </c>
      <c r="B20" s="53" t="s">
        <v>198</v>
      </c>
      <c r="C20" s="53" t="s">
        <v>333</v>
      </c>
      <c r="D20" s="48">
        <v>41101</v>
      </c>
      <c r="E20" s="15">
        <v>30</v>
      </c>
      <c r="F20" s="15">
        <v>20</v>
      </c>
      <c r="G20" s="15">
        <v>40</v>
      </c>
      <c r="H20" s="15">
        <v>0</v>
      </c>
      <c r="I20" s="15">
        <v>20</v>
      </c>
      <c r="J20" s="15">
        <v>20</v>
      </c>
      <c r="K20" s="15">
        <v>10</v>
      </c>
      <c r="L20" s="15"/>
      <c r="M20" s="15">
        <v>20</v>
      </c>
      <c r="N20" s="15"/>
      <c r="O20" s="15">
        <v>30</v>
      </c>
      <c r="P20" s="15"/>
      <c r="Q20" s="15"/>
      <c r="R20" s="15">
        <v>20</v>
      </c>
      <c r="S20" s="15"/>
      <c r="T20" s="15"/>
      <c r="U20" s="15"/>
      <c r="V20" s="15">
        <v>20</v>
      </c>
      <c r="W20" s="67"/>
      <c r="X20" s="67"/>
      <c r="Y20" s="67"/>
      <c r="Z20" s="67"/>
      <c r="AA20" s="15">
        <f t="shared" si="0"/>
        <v>230</v>
      </c>
    </row>
    <row r="21" spans="1:27" x14ac:dyDescent="0.25">
      <c r="A21" s="92">
        <v>15</v>
      </c>
      <c r="B21" s="53" t="s">
        <v>363</v>
      </c>
      <c r="C21" s="53" t="s">
        <v>364</v>
      </c>
      <c r="D21" s="51">
        <v>41153</v>
      </c>
      <c r="E21" s="15">
        <v>20</v>
      </c>
      <c r="F21" s="15">
        <v>0</v>
      </c>
      <c r="G21" s="15">
        <v>20</v>
      </c>
      <c r="H21" s="15">
        <v>12.5</v>
      </c>
      <c r="I21" s="15">
        <v>10</v>
      </c>
      <c r="J21" s="15">
        <v>20</v>
      </c>
      <c r="K21" s="15">
        <v>30</v>
      </c>
      <c r="L21" s="15"/>
      <c r="M21" s="15">
        <v>30</v>
      </c>
      <c r="N21" s="15"/>
      <c r="O21" s="15">
        <v>30</v>
      </c>
      <c r="P21" s="15"/>
      <c r="Q21" s="15"/>
      <c r="R21" s="15">
        <v>10</v>
      </c>
      <c r="S21" s="15"/>
      <c r="T21" s="15"/>
      <c r="U21" s="15"/>
      <c r="V21" s="15">
        <v>20</v>
      </c>
      <c r="W21" s="67"/>
      <c r="X21" s="67"/>
      <c r="Y21" s="67"/>
      <c r="Z21" s="67"/>
      <c r="AA21" s="15">
        <f t="shared" si="0"/>
        <v>202.5</v>
      </c>
    </row>
    <row r="22" spans="1:27" x14ac:dyDescent="0.25">
      <c r="A22" s="92">
        <v>16</v>
      </c>
      <c r="B22" s="53" t="s">
        <v>19</v>
      </c>
      <c r="C22" s="53" t="s">
        <v>358</v>
      </c>
      <c r="D22" s="48">
        <v>41128</v>
      </c>
      <c r="E22" s="15">
        <v>20</v>
      </c>
      <c r="F22" s="15">
        <v>30</v>
      </c>
      <c r="G22" s="15">
        <v>30</v>
      </c>
      <c r="H22" s="15">
        <v>20</v>
      </c>
      <c r="I22" s="15">
        <v>20</v>
      </c>
      <c r="J22" s="15">
        <v>20</v>
      </c>
      <c r="K22" s="15">
        <v>0</v>
      </c>
      <c r="L22" s="15"/>
      <c r="M22" s="15">
        <v>20</v>
      </c>
      <c r="N22" s="15"/>
      <c r="O22" s="15">
        <v>0</v>
      </c>
      <c r="P22" s="15"/>
      <c r="Q22" s="15"/>
      <c r="R22" s="15">
        <v>0</v>
      </c>
      <c r="S22" s="15"/>
      <c r="T22" s="15"/>
      <c r="U22" s="15"/>
      <c r="V22" s="15">
        <v>0</v>
      </c>
      <c r="W22" s="15"/>
      <c r="X22" s="15"/>
      <c r="Y22" s="67"/>
      <c r="Z22" s="67"/>
      <c r="AA22" s="15">
        <f t="shared" si="0"/>
        <v>160</v>
      </c>
    </row>
    <row r="23" spans="1:27" x14ac:dyDescent="0.25">
      <c r="A23" s="92">
        <v>17</v>
      </c>
      <c r="B23" s="53" t="s">
        <v>50</v>
      </c>
      <c r="C23" s="53" t="s">
        <v>360</v>
      </c>
      <c r="D23" s="51">
        <v>40589</v>
      </c>
      <c r="E23" s="15">
        <v>0</v>
      </c>
      <c r="F23" s="15">
        <v>0</v>
      </c>
      <c r="G23" s="15">
        <v>20</v>
      </c>
      <c r="H23" s="15">
        <v>20</v>
      </c>
      <c r="I23" s="15">
        <v>30</v>
      </c>
      <c r="J23" s="15">
        <v>20</v>
      </c>
      <c r="K23" s="15">
        <v>0</v>
      </c>
      <c r="L23" s="15"/>
      <c r="M23" s="15">
        <v>30</v>
      </c>
      <c r="N23" s="15"/>
      <c r="O23" s="15">
        <v>0</v>
      </c>
      <c r="P23" s="15"/>
      <c r="Q23" s="15"/>
      <c r="R23" s="15">
        <v>0</v>
      </c>
      <c r="S23" s="15"/>
      <c r="T23" s="15"/>
      <c r="U23" s="15"/>
      <c r="V23" s="15">
        <v>20</v>
      </c>
      <c r="W23" s="15"/>
      <c r="X23" s="15"/>
      <c r="Y23" s="67"/>
      <c r="Z23" s="67"/>
      <c r="AA23" s="15">
        <f t="shared" si="0"/>
        <v>140</v>
      </c>
    </row>
    <row r="24" spans="1:27" x14ac:dyDescent="0.25">
      <c r="A24" s="92">
        <v>17</v>
      </c>
      <c r="B24" s="53" t="s">
        <v>365</v>
      </c>
      <c r="C24" s="53" t="s">
        <v>366</v>
      </c>
      <c r="D24" s="48">
        <v>40988</v>
      </c>
      <c r="E24" s="15">
        <v>20</v>
      </c>
      <c r="F24" s="15">
        <v>20</v>
      </c>
      <c r="G24" s="15">
        <v>20</v>
      </c>
      <c r="H24" s="15">
        <v>0</v>
      </c>
      <c r="I24" s="15">
        <v>20</v>
      </c>
      <c r="J24" s="15">
        <v>0</v>
      </c>
      <c r="K24" s="15">
        <v>10</v>
      </c>
      <c r="L24" s="15"/>
      <c r="M24" s="15">
        <v>20</v>
      </c>
      <c r="N24" s="15"/>
      <c r="O24" s="15">
        <v>20</v>
      </c>
      <c r="P24" s="15"/>
      <c r="Q24" s="15"/>
      <c r="R24" s="15">
        <v>10</v>
      </c>
      <c r="S24" s="15"/>
      <c r="T24" s="15"/>
      <c r="U24" s="15"/>
      <c r="V24" s="15">
        <v>0</v>
      </c>
      <c r="W24" s="67"/>
      <c r="X24" s="67"/>
      <c r="Y24" s="15"/>
      <c r="Z24" s="15"/>
      <c r="AA24" s="15">
        <f t="shared" si="0"/>
        <v>140</v>
      </c>
    </row>
    <row r="25" spans="1:27" x14ac:dyDescent="0.25">
      <c r="A25" s="92">
        <v>19</v>
      </c>
      <c r="B25" s="53" t="s">
        <v>367</v>
      </c>
      <c r="C25" s="53" t="s">
        <v>368</v>
      </c>
      <c r="D25" s="51">
        <v>40703</v>
      </c>
      <c r="E25" s="15">
        <v>20</v>
      </c>
      <c r="F25" s="15">
        <v>0</v>
      </c>
      <c r="G25" s="15">
        <v>0</v>
      </c>
      <c r="H25" s="15">
        <v>0</v>
      </c>
      <c r="I25" s="15">
        <v>30</v>
      </c>
      <c r="J25" s="15">
        <v>20</v>
      </c>
      <c r="K25" s="15">
        <v>20</v>
      </c>
      <c r="L25" s="15"/>
      <c r="M25" s="15">
        <v>0</v>
      </c>
      <c r="N25" s="15"/>
      <c r="O25" s="15">
        <v>0</v>
      </c>
      <c r="P25" s="15"/>
      <c r="Q25" s="15"/>
      <c r="R25" s="15">
        <v>30</v>
      </c>
      <c r="S25" s="15"/>
      <c r="T25" s="15"/>
      <c r="U25" s="15"/>
      <c r="V25" s="15">
        <v>0</v>
      </c>
      <c r="W25" s="15"/>
      <c r="X25" s="15"/>
      <c r="Y25" s="15"/>
      <c r="Z25" s="15"/>
      <c r="AA25" s="15">
        <f t="shared" si="0"/>
        <v>120</v>
      </c>
    </row>
    <row r="26" spans="1:27" x14ac:dyDescent="0.25">
      <c r="A26" s="92">
        <v>20</v>
      </c>
      <c r="B26" s="53" t="s">
        <v>372</v>
      </c>
      <c r="C26" s="53" t="s">
        <v>373</v>
      </c>
      <c r="D26" s="52">
        <v>40828</v>
      </c>
      <c r="E26" s="15">
        <v>0</v>
      </c>
      <c r="F26" s="15">
        <v>0</v>
      </c>
      <c r="G26" s="15">
        <v>0</v>
      </c>
      <c r="H26" s="15">
        <v>0</v>
      </c>
      <c r="I26" s="15">
        <v>30</v>
      </c>
      <c r="J26" s="15">
        <v>20</v>
      </c>
      <c r="K26" s="15">
        <v>20</v>
      </c>
      <c r="L26" s="15"/>
      <c r="M26" s="15">
        <v>10</v>
      </c>
      <c r="N26" s="15"/>
      <c r="O26" s="15">
        <v>10</v>
      </c>
      <c r="P26" s="15"/>
      <c r="Q26" s="15"/>
      <c r="R26" s="15">
        <v>5</v>
      </c>
      <c r="S26" s="15"/>
      <c r="T26" s="15"/>
      <c r="U26" s="15"/>
      <c r="V26" s="15">
        <v>20</v>
      </c>
      <c r="W26" s="67"/>
      <c r="X26" s="67"/>
      <c r="Y26" s="67"/>
      <c r="Z26" s="67"/>
      <c r="AA26" s="15">
        <f t="shared" si="0"/>
        <v>115</v>
      </c>
    </row>
    <row r="27" spans="1:27" x14ac:dyDescent="0.25">
      <c r="A27" s="92">
        <v>21</v>
      </c>
      <c r="B27" s="53" t="s">
        <v>371</v>
      </c>
      <c r="C27" s="53" t="s">
        <v>321</v>
      </c>
      <c r="D27" s="51">
        <v>40637</v>
      </c>
      <c r="E27" s="15">
        <v>0</v>
      </c>
      <c r="F27" s="15">
        <v>0</v>
      </c>
      <c r="G27" s="15">
        <v>20</v>
      </c>
      <c r="H27" s="15">
        <v>12.5</v>
      </c>
      <c r="I27" s="15">
        <v>20</v>
      </c>
      <c r="J27" s="15">
        <v>0</v>
      </c>
      <c r="K27" s="15">
        <v>10</v>
      </c>
      <c r="L27" s="15"/>
      <c r="M27" s="15">
        <v>20</v>
      </c>
      <c r="N27" s="15"/>
      <c r="O27" s="15">
        <v>20</v>
      </c>
      <c r="P27" s="15"/>
      <c r="Q27" s="15"/>
      <c r="R27" s="15">
        <v>5</v>
      </c>
      <c r="S27" s="15"/>
      <c r="T27" s="15"/>
      <c r="U27" s="15"/>
      <c r="V27" s="15">
        <v>0</v>
      </c>
      <c r="W27" s="15"/>
      <c r="X27" s="15"/>
      <c r="Y27" s="15"/>
      <c r="Z27" s="15"/>
      <c r="AA27" s="15">
        <f t="shared" si="0"/>
        <v>107.5</v>
      </c>
    </row>
    <row r="28" spans="1:27" x14ac:dyDescent="0.25">
      <c r="A28" s="92">
        <v>22</v>
      </c>
      <c r="B28" s="53" t="s">
        <v>369</v>
      </c>
      <c r="C28" s="53" t="s">
        <v>370</v>
      </c>
      <c r="D28" s="48">
        <v>40669</v>
      </c>
      <c r="E28" s="15">
        <v>20</v>
      </c>
      <c r="F28" s="15">
        <v>0</v>
      </c>
      <c r="G28" s="15">
        <v>0</v>
      </c>
      <c r="H28" s="15">
        <v>0</v>
      </c>
      <c r="I28" s="15">
        <v>40</v>
      </c>
      <c r="J28" s="15">
        <v>0</v>
      </c>
      <c r="K28" s="15">
        <v>20</v>
      </c>
      <c r="L28" s="15"/>
      <c r="M28" s="15">
        <v>0</v>
      </c>
      <c r="N28" s="15"/>
      <c r="O28" s="15">
        <v>0</v>
      </c>
      <c r="P28" s="15"/>
      <c r="Q28" s="15"/>
      <c r="R28" s="15">
        <v>20</v>
      </c>
      <c r="S28" s="15"/>
      <c r="T28" s="15"/>
      <c r="U28" s="15"/>
      <c r="V28" s="15">
        <v>0</v>
      </c>
      <c r="W28" s="67"/>
      <c r="X28" s="67"/>
      <c r="Y28" s="15"/>
      <c r="Z28" s="15"/>
      <c r="AA28" s="15">
        <f t="shared" si="0"/>
        <v>100</v>
      </c>
    </row>
    <row r="29" spans="1:27" x14ac:dyDescent="0.25">
      <c r="A29" s="92">
        <v>23</v>
      </c>
      <c r="B29" s="53" t="s">
        <v>361</v>
      </c>
      <c r="C29" s="53" t="s">
        <v>362</v>
      </c>
      <c r="D29" s="48">
        <v>40725</v>
      </c>
      <c r="E29" s="15">
        <v>30</v>
      </c>
      <c r="F29" s="15">
        <v>20</v>
      </c>
      <c r="G29" s="15">
        <v>20</v>
      </c>
      <c r="H29" s="15">
        <v>20</v>
      </c>
      <c r="I29" s="15">
        <v>0</v>
      </c>
      <c r="J29" s="15">
        <v>0</v>
      </c>
      <c r="K29" s="15">
        <v>0</v>
      </c>
      <c r="L29" s="15"/>
      <c r="M29" s="15">
        <v>0</v>
      </c>
      <c r="N29" s="15"/>
      <c r="O29" s="15">
        <v>0</v>
      </c>
      <c r="P29" s="15"/>
      <c r="Q29" s="15"/>
      <c r="R29" s="15">
        <v>0</v>
      </c>
      <c r="S29" s="15"/>
      <c r="T29" s="15"/>
      <c r="U29" s="15"/>
      <c r="V29" s="15">
        <v>0</v>
      </c>
      <c r="W29" s="67"/>
      <c r="X29" s="67"/>
      <c r="Y29" s="67"/>
      <c r="Z29" s="67"/>
      <c r="AA29" s="15">
        <f t="shared" si="0"/>
        <v>90</v>
      </c>
    </row>
    <row r="30" spans="1:27" x14ac:dyDescent="0.25">
      <c r="A30" s="92">
        <v>24</v>
      </c>
      <c r="B30" s="53" t="s">
        <v>469</v>
      </c>
      <c r="C30" s="53" t="s">
        <v>375</v>
      </c>
      <c r="D30" s="52">
        <v>40844</v>
      </c>
      <c r="E30" s="15">
        <v>0</v>
      </c>
      <c r="F30" s="15">
        <v>0</v>
      </c>
      <c r="G30" s="15">
        <v>0</v>
      </c>
      <c r="H30" s="15">
        <v>0</v>
      </c>
      <c r="I30" s="15">
        <v>20</v>
      </c>
      <c r="J30" s="15">
        <v>0</v>
      </c>
      <c r="K30" s="15">
        <v>20</v>
      </c>
      <c r="L30" s="15"/>
      <c r="M30" s="15">
        <v>0</v>
      </c>
      <c r="N30" s="15"/>
      <c r="O30" s="15">
        <v>20</v>
      </c>
      <c r="P30" s="15"/>
      <c r="Q30" s="15"/>
      <c r="R30" s="15">
        <v>20</v>
      </c>
      <c r="S30" s="15"/>
      <c r="T30" s="15"/>
      <c r="U30" s="15"/>
      <c r="V30" s="15">
        <v>0</v>
      </c>
      <c r="W30" s="15"/>
      <c r="X30" s="15"/>
      <c r="Y30" s="15"/>
      <c r="Z30" s="15"/>
      <c r="AA30" s="15">
        <f t="shared" si="0"/>
        <v>80</v>
      </c>
    </row>
    <row r="31" spans="1:27" x14ac:dyDescent="0.25">
      <c r="A31" s="92">
        <v>25</v>
      </c>
      <c r="B31" s="53" t="s">
        <v>23</v>
      </c>
      <c r="C31" s="53" t="s">
        <v>370</v>
      </c>
      <c r="D31" s="52">
        <v>40961</v>
      </c>
      <c r="E31" s="15">
        <v>0</v>
      </c>
      <c r="F31" s="15">
        <v>0</v>
      </c>
      <c r="G31" s="15">
        <v>0</v>
      </c>
      <c r="H31" s="15">
        <v>0</v>
      </c>
      <c r="I31" s="15">
        <v>20</v>
      </c>
      <c r="J31" s="15">
        <v>0</v>
      </c>
      <c r="K31" s="15">
        <v>30</v>
      </c>
      <c r="L31" s="15"/>
      <c r="M31" s="15">
        <v>0</v>
      </c>
      <c r="N31" s="15"/>
      <c r="O31" s="15">
        <v>0</v>
      </c>
      <c r="P31" s="15"/>
      <c r="Q31" s="15"/>
      <c r="R31" s="15">
        <v>10</v>
      </c>
      <c r="S31" s="15"/>
      <c r="T31" s="15"/>
      <c r="U31" s="15"/>
      <c r="V31" s="15">
        <v>12.5</v>
      </c>
      <c r="W31" s="67"/>
      <c r="X31" s="67"/>
      <c r="Y31" s="15"/>
      <c r="Z31" s="15"/>
      <c r="AA31" s="15">
        <f t="shared" si="0"/>
        <v>72.5</v>
      </c>
    </row>
    <row r="32" spans="1:27" x14ac:dyDescent="0.25">
      <c r="A32" s="92">
        <v>26</v>
      </c>
      <c r="B32" s="53" t="s">
        <v>225</v>
      </c>
      <c r="C32" s="53" t="s">
        <v>382</v>
      </c>
      <c r="D32" s="52">
        <v>40656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20</v>
      </c>
      <c r="L32" s="15"/>
      <c r="M32" s="15">
        <v>10</v>
      </c>
      <c r="N32" s="15"/>
      <c r="O32" s="15">
        <v>30</v>
      </c>
      <c r="P32" s="15"/>
      <c r="Q32" s="15"/>
      <c r="R32" s="15">
        <v>10</v>
      </c>
      <c r="S32" s="15"/>
      <c r="T32" s="15"/>
      <c r="U32" s="15"/>
      <c r="V32" s="15">
        <v>0</v>
      </c>
      <c r="W32" s="15"/>
      <c r="X32" s="15"/>
      <c r="Y32" s="67"/>
      <c r="Z32" s="67"/>
      <c r="AA32" s="15">
        <f t="shared" si="0"/>
        <v>70</v>
      </c>
    </row>
    <row r="33" spans="1:27" x14ac:dyDescent="0.25">
      <c r="A33" s="92">
        <v>27</v>
      </c>
      <c r="B33" s="53" t="s">
        <v>376</v>
      </c>
      <c r="C33" s="53" t="s">
        <v>544</v>
      </c>
      <c r="D33" s="52">
        <v>40849</v>
      </c>
      <c r="E33" s="15">
        <v>0</v>
      </c>
      <c r="F33" s="15">
        <v>0</v>
      </c>
      <c r="G33" s="15">
        <v>0</v>
      </c>
      <c r="H33" s="15">
        <v>0</v>
      </c>
      <c r="I33" s="15">
        <v>10</v>
      </c>
      <c r="J33" s="15">
        <v>0</v>
      </c>
      <c r="K33" s="15">
        <v>20</v>
      </c>
      <c r="L33" s="15"/>
      <c r="M33" s="15">
        <v>0</v>
      </c>
      <c r="N33" s="15"/>
      <c r="O33" s="15">
        <v>20</v>
      </c>
      <c r="P33" s="15"/>
      <c r="Q33" s="15"/>
      <c r="R33" s="15">
        <v>5</v>
      </c>
      <c r="S33" s="15"/>
      <c r="T33" s="15"/>
      <c r="U33" s="15"/>
      <c r="V33" s="15">
        <v>0</v>
      </c>
      <c r="W33" s="67"/>
      <c r="X33" s="67"/>
      <c r="Y33" s="67"/>
      <c r="Z33" s="67"/>
      <c r="AA33" s="15">
        <f t="shared" si="0"/>
        <v>55</v>
      </c>
    </row>
    <row r="34" spans="1:27" x14ac:dyDescent="0.25">
      <c r="A34" s="92">
        <v>28</v>
      </c>
      <c r="B34" s="53" t="s">
        <v>324</v>
      </c>
      <c r="C34" s="53" t="s">
        <v>325</v>
      </c>
      <c r="D34" s="52">
        <v>41382</v>
      </c>
      <c r="E34" s="15">
        <v>0</v>
      </c>
      <c r="F34" s="15">
        <v>0</v>
      </c>
      <c r="G34" s="15">
        <v>0</v>
      </c>
      <c r="H34" s="15">
        <v>0</v>
      </c>
      <c r="I34" s="15">
        <v>20</v>
      </c>
      <c r="J34" s="15">
        <v>0</v>
      </c>
      <c r="K34" s="15">
        <v>0</v>
      </c>
      <c r="L34" s="15"/>
      <c r="M34" s="15">
        <v>20</v>
      </c>
      <c r="N34" s="15"/>
      <c r="O34" s="15">
        <v>0</v>
      </c>
      <c r="P34" s="15"/>
      <c r="Q34" s="15"/>
      <c r="R34" s="15">
        <v>10</v>
      </c>
      <c r="S34" s="15"/>
      <c r="T34" s="15"/>
      <c r="U34" s="15"/>
      <c r="V34" s="15">
        <v>0</v>
      </c>
      <c r="W34" s="67"/>
      <c r="X34" s="67"/>
      <c r="Y34" s="67"/>
      <c r="Z34" s="67"/>
      <c r="AA34" s="15">
        <f t="shared" si="0"/>
        <v>50</v>
      </c>
    </row>
    <row r="35" spans="1:27" x14ac:dyDescent="0.25">
      <c r="A35" s="92">
        <v>28</v>
      </c>
      <c r="B35" s="53" t="s">
        <v>484</v>
      </c>
      <c r="C35" s="53" t="s">
        <v>325</v>
      </c>
      <c r="D35" s="51">
        <v>40746</v>
      </c>
      <c r="E35" s="15">
        <v>0</v>
      </c>
      <c r="F35" s="15">
        <v>0</v>
      </c>
      <c r="G35" s="15">
        <v>0</v>
      </c>
      <c r="H35" s="15">
        <v>20</v>
      </c>
      <c r="I35" s="15">
        <v>0</v>
      </c>
      <c r="J35" s="15">
        <v>0</v>
      </c>
      <c r="K35" s="15">
        <v>30</v>
      </c>
      <c r="L35" s="15"/>
      <c r="M35" s="15">
        <v>0</v>
      </c>
      <c r="N35" s="15"/>
      <c r="O35" s="15">
        <v>0</v>
      </c>
      <c r="P35" s="15"/>
      <c r="Q35" s="15"/>
      <c r="R35" s="15">
        <v>0</v>
      </c>
      <c r="S35" s="15"/>
      <c r="T35" s="15"/>
      <c r="U35" s="15"/>
      <c r="V35" s="15">
        <v>0</v>
      </c>
      <c r="W35" s="67"/>
      <c r="X35" s="67"/>
      <c r="Y35" s="67"/>
      <c r="Z35" s="67"/>
      <c r="AA35" s="15">
        <f t="shared" si="0"/>
        <v>50</v>
      </c>
    </row>
    <row r="36" spans="1:27" x14ac:dyDescent="0.25">
      <c r="A36" s="92">
        <v>30</v>
      </c>
      <c r="B36" s="53" t="s">
        <v>225</v>
      </c>
      <c r="C36" s="53" t="s">
        <v>563</v>
      </c>
      <c r="D36" s="52">
        <v>40931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/>
      <c r="M36" s="15">
        <v>0</v>
      </c>
      <c r="N36" s="15"/>
      <c r="O36" s="15">
        <v>20</v>
      </c>
      <c r="P36" s="15"/>
      <c r="Q36" s="15"/>
      <c r="R36" s="15">
        <v>10</v>
      </c>
      <c r="S36" s="15"/>
      <c r="T36" s="15"/>
      <c r="U36" s="15"/>
      <c r="V36" s="15">
        <v>12.5</v>
      </c>
      <c r="W36" s="67"/>
      <c r="X36" s="67"/>
      <c r="Y36" s="15"/>
      <c r="Z36" s="15"/>
      <c r="AA36" s="15">
        <f t="shared" si="0"/>
        <v>42.5</v>
      </c>
    </row>
    <row r="37" spans="1:27" x14ac:dyDescent="0.25">
      <c r="A37" s="92">
        <v>31</v>
      </c>
      <c r="B37" s="53" t="s">
        <v>176</v>
      </c>
      <c r="C37" s="53" t="s">
        <v>545</v>
      </c>
      <c r="D37" s="52">
        <v>40862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/>
      <c r="M37" s="15">
        <v>20</v>
      </c>
      <c r="N37" s="15"/>
      <c r="O37" s="15">
        <v>0</v>
      </c>
      <c r="P37" s="15"/>
      <c r="Q37" s="15"/>
      <c r="R37" s="15">
        <v>10</v>
      </c>
      <c r="S37" s="15"/>
      <c r="T37" s="15"/>
      <c r="U37" s="15"/>
      <c r="V37" s="15">
        <v>0</v>
      </c>
      <c r="W37" s="15"/>
      <c r="X37" s="15"/>
      <c r="Y37" s="15"/>
      <c r="Z37" s="15"/>
      <c r="AA37" s="15">
        <f t="shared" si="0"/>
        <v>30</v>
      </c>
    </row>
    <row r="38" spans="1:27" x14ac:dyDescent="0.25">
      <c r="A38" s="92">
        <v>31</v>
      </c>
      <c r="B38" s="53" t="s">
        <v>472</v>
      </c>
      <c r="C38" s="53" t="s">
        <v>373</v>
      </c>
      <c r="D38" s="52">
        <v>41165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/>
      <c r="M38" s="15">
        <v>20</v>
      </c>
      <c r="N38" s="15"/>
      <c r="O38" s="15">
        <v>10</v>
      </c>
      <c r="P38" s="15"/>
      <c r="Q38" s="15"/>
      <c r="R38" s="15">
        <v>0</v>
      </c>
      <c r="S38" s="15"/>
      <c r="T38" s="15"/>
      <c r="U38" s="15"/>
      <c r="V38" s="15">
        <v>0</v>
      </c>
      <c r="W38" s="15"/>
      <c r="X38" s="15"/>
      <c r="Y38" s="67"/>
      <c r="Z38" s="67"/>
      <c r="AA38" s="15">
        <f t="shared" si="0"/>
        <v>30</v>
      </c>
    </row>
    <row r="39" spans="1:27" x14ac:dyDescent="0.25">
      <c r="A39" s="92">
        <v>31</v>
      </c>
      <c r="B39" s="53" t="s">
        <v>336</v>
      </c>
      <c r="C39" s="53" t="s">
        <v>374</v>
      </c>
      <c r="D39" s="48">
        <v>40631</v>
      </c>
      <c r="E39" s="15">
        <v>0</v>
      </c>
      <c r="F39" s="15">
        <v>0</v>
      </c>
      <c r="G39" s="15">
        <v>30</v>
      </c>
      <c r="H39" s="15">
        <v>0</v>
      </c>
      <c r="I39" s="15">
        <v>0</v>
      </c>
      <c r="J39" s="15">
        <v>0</v>
      </c>
      <c r="K39" s="15">
        <v>0</v>
      </c>
      <c r="L39" s="15"/>
      <c r="M39" s="15">
        <v>0</v>
      </c>
      <c r="N39" s="15"/>
      <c r="O39" s="15">
        <v>0</v>
      </c>
      <c r="P39" s="15"/>
      <c r="Q39" s="15"/>
      <c r="R39" s="15">
        <v>0</v>
      </c>
      <c r="S39" s="15"/>
      <c r="T39" s="15"/>
      <c r="U39" s="15"/>
      <c r="V39" s="15">
        <v>0</v>
      </c>
      <c r="W39" s="15"/>
      <c r="X39" s="15"/>
      <c r="Y39" s="67"/>
      <c r="Z39" s="67"/>
      <c r="AA39" s="15">
        <f t="shared" si="0"/>
        <v>30</v>
      </c>
    </row>
    <row r="40" spans="1:27" x14ac:dyDescent="0.25">
      <c r="A40" s="92">
        <v>34</v>
      </c>
      <c r="B40" s="53" t="s">
        <v>25</v>
      </c>
      <c r="C40" s="53" t="s">
        <v>564</v>
      </c>
      <c r="D40" s="52">
        <v>40927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/>
      <c r="M40" s="15">
        <v>0</v>
      </c>
      <c r="N40" s="15"/>
      <c r="O40" s="15">
        <v>10</v>
      </c>
      <c r="P40" s="15"/>
      <c r="Q40" s="15"/>
      <c r="R40" s="15">
        <v>5</v>
      </c>
      <c r="S40" s="15"/>
      <c r="T40" s="15"/>
      <c r="U40" s="15"/>
      <c r="V40" s="15">
        <v>12.5</v>
      </c>
      <c r="W40" s="67"/>
      <c r="X40" s="67"/>
      <c r="Y40" s="67"/>
      <c r="Z40" s="67"/>
      <c r="AA40" s="15">
        <f t="shared" si="0"/>
        <v>27.5</v>
      </c>
    </row>
    <row r="41" spans="1:27" x14ac:dyDescent="0.25">
      <c r="A41" s="92">
        <v>35</v>
      </c>
      <c r="B41" s="53" t="s">
        <v>241</v>
      </c>
      <c r="C41" s="53" t="s">
        <v>347</v>
      </c>
      <c r="D41" s="52">
        <v>40908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/>
      <c r="M41" s="15">
        <v>0</v>
      </c>
      <c r="N41" s="15"/>
      <c r="O41" s="15">
        <v>20</v>
      </c>
      <c r="P41" s="15"/>
      <c r="Q41" s="15"/>
      <c r="R41" s="15">
        <v>5</v>
      </c>
      <c r="S41" s="15"/>
      <c r="T41" s="15"/>
      <c r="U41" s="15"/>
      <c r="V41" s="15">
        <v>0</v>
      </c>
      <c r="W41" s="67"/>
      <c r="X41" s="67"/>
      <c r="Y41" s="67"/>
      <c r="Z41" s="67"/>
      <c r="AA41" s="15">
        <f t="shared" si="0"/>
        <v>25</v>
      </c>
    </row>
    <row r="42" spans="1:27" x14ac:dyDescent="0.25">
      <c r="A42" s="92">
        <v>36</v>
      </c>
      <c r="B42" s="53" t="s">
        <v>509</v>
      </c>
      <c r="C42" s="53" t="s">
        <v>447</v>
      </c>
      <c r="D42" s="52">
        <v>45046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20</v>
      </c>
      <c r="L42" s="15"/>
      <c r="M42" s="15">
        <v>0</v>
      </c>
      <c r="N42" s="15"/>
      <c r="O42" s="15">
        <v>0</v>
      </c>
      <c r="P42" s="15"/>
      <c r="Q42" s="15"/>
      <c r="R42" s="15">
        <v>0</v>
      </c>
      <c r="S42" s="15"/>
      <c r="T42" s="15"/>
      <c r="U42" s="15"/>
      <c r="V42" s="140">
        <v>0</v>
      </c>
      <c r="W42" s="67"/>
      <c r="X42" s="67"/>
      <c r="Y42" s="67"/>
      <c r="Z42" s="67"/>
      <c r="AA42" s="15">
        <f t="shared" si="0"/>
        <v>20</v>
      </c>
    </row>
    <row r="43" spans="1:27" x14ac:dyDescent="0.25">
      <c r="A43" s="92"/>
      <c r="B43" s="53"/>
      <c r="C43" s="53"/>
      <c r="D43" s="52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40"/>
      <c r="W43" s="67"/>
      <c r="X43" s="67"/>
      <c r="Y43" s="15"/>
      <c r="Z43" s="15"/>
      <c r="AA43" s="15">
        <f t="shared" si="0"/>
        <v>0</v>
      </c>
    </row>
    <row r="44" spans="1:27" x14ac:dyDescent="0.25">
      <c r="A44" s="92"/>
      <c r="B44" s="53"/>
      <c r="C44" s="53"/>
      <c r="D44" s="5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40"/>
      <c r="W44" s="67"/>
      <c r="X44" s="67"/>
      <c r="Y44" s="67"/>
      <c r="Z44" s="67"/>
      <c r="AA44" s="15">
        <f t="shared" si="0"/>
        <v>0</v>
      </c>
    </row>
    <row r="45" spans="1:27" x14ac:dyDescent="0.25">
      <c r="A45" s="92"/>
      <c r="B45" s="53"/>
      <c r="C45" s="53"/>
      <c r="D45" s="52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40"/>
      <c r="W45" s="67"/>
      <c r="X45" s="67"/>
      <c r="Y45" s="67"/>
      <c r="Z45" s="67"/>
      <c r="AA45" s="15">
        <f t="shared" si="0"/>
        <v>0</v>
      </c>
    </row>
    <row r="46" spans="1:27" x14ac:dyDescent="0.25">
      <c r="A46" s="95"/>
      <c r="B46" s="86"/>
      <c r="C46" s="86"/>
      <c r="D46" s="9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15"/>
      <c r="V46" s="140"/>
      <c r="W46" s="97"/>
      <c r="X46" s="97"/>
      <c r="Y46" s="67"/>
      <c r="Z46" s="67"/>
      <c r="AA46" s="87"/>
    </row>
    <row r="47" spans="1:27" x14ac:dyDescent="0.25">
      <c r="A47" s="59"/>
      <c r="B47" s="86"/>
      <c r="C47" s="86"/>
      <c r="D47" s="59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15"/>
      <c r="V47" s="140"/>
      <c r="W47" s="97"/>
      <c r="X47" s="97"/>
      <c r="Y47" s="67"/>
      <c r="Z47" s="67"/>
      <c r="AA47" s="87"/>
    </row>
    <row r="48" spans="1:27" x14ac:dyDescent="0.25">
      <c r="U48" s="15"/>
      <c r="V48" s="140"/>
      <c r="W48" s="97"/>
      <c r="X48" s="97"/>
      <c r="Y48" s="67"/>
      <c r="Z48" s="67"/>
      <c r="AA48" s="87"/>
    </row>
    <row r="49" spans="21:27" x14ac:dyDescent="0.25">
      <c r="U49" s="15"/>
      <c r="V49" s="140"/>
      <c r="W49" s="97"/>
      <c r="X49" s="97"/>
      <c r="Y49" s="67"/>
      <c r="Z49" s="67"/>
      <c r="AA49" s="87"/>
    </row>
    <row r="50" spans="21:27" x14ac:dyDescent="0.25">
      <c r="U50" s="15"/>
      <c r="V50" s="140"/>
      <c r="W50" s="97"/>
      <c r="X50" s="97"/>
      <c r="Y50" s="67"/>
      <c r="Z50" s="67"/>
      <c r="AA50" s="87"/>
    </row>
    <row r="51" spans="21:27" x14ac:dyDescent="0.25">
      <c r="U51" s="15"/>
      <c r="V51" s="140"/>
      <c r="W51" s="97"/>
      <c r="X51" s="97"/>
      <c r="Y51" s="67"/>
      <c r="Z51" s="67"/>
      <c r="AA51" s="76"/>
    </row>
    <row r="52" spans="21:27" x14ac:dyDescent="0.25">
      <c r="U52" s="15"/>
      <c r="V52" s="140"/>
      <c r="W52" s="97"/>
      <c r="X52" s="97"/>
      <c r="Y52" s="67"/>
      <c r="Z52" s="67"/>
      <c r="AA52" s="76"/>
    </row>
    <row r="53" spans="21:27" x14ac:dyDescent="0.25">
      <c r="U53" s="15"/>
      <c r="V53" s="140"/>
      <c r="W53" s="87"/>
      <c r="X53" s="87"/>
      <c r="Y53" s="67"/>
      <c r="Z53" s="67"/>
      <c r="AA53" s="76"/>
    </row>
    <row r="54" spans="21:27" x14ac:dyDescent="0.25">
      <c r="U54" s="15"/>
      <c r="V54" s="140"/>
      <c r="W54" s="97"/>
      <c r="X54" s="97"/>
      <c r="Y54" s="67"/>
      <c r="Z54" s="67"/>
      <c r="AA54" s="76"/>
    </row>
    <row r="55" spans="21:27" x14ac:dyDescent="0.25">
      <c r="U55" s="15"/>
      <c r="V55" s="140"/>
      <c r="W55" s="97"/>
      <c r="X55" s="97"/>
      <c r="Y55" s="67"/>
      <c r="Z55" s="67"/>
      <c r="AA55" s="76"/>
    </row>
    <row r="56" spans="21:27" x14ac:dyDescent="0.25">
      <c r="U56" s="15"/>
      <c r="V56" s="140"/>
      <c r="W56" s="97"/>
      <c r="X56" s="97"/>
      <c r="Y56" s="67"/>
      <c r="Z56" s="67"/>
      <c r="AA56" s="76"/>
    </row>
    <row r="57" spans="21:27" x14ac:dyDescent="0.25">
      <c r="U57" s="15"/>
      <c r="V57" s="140"/>
      <c r="W57" s="97"/>
      <c r="X57" s="97"/>
      <c r="Y57" s="67"/>
      <c r="Z57" s="67"/>
      <c r="AA57" s="76"/>
    </row>
    <row r="58" spans="21:27" x14ac:dyDescent="0.25">
      <c r="U58" s="15"/>
      <c r="V58" s="140"/>
      <c r="W58" s="97"/>
      <c r="X58" s="97"/>
      <c r="Y58" s="15"/>
      <c r="Z58" s="15"/>
      <c r="AA58" s="76"/>
    </row>
    <row r="59" spans="21:27" x14ac:dyDescent="0.25">
      <c r="U59" s="15"/>
      <c r="V59" s="140"/>
      <c r="W59" s="97"/>
      <c r="X59" s="97"/>
      <c r="Y59" s="67"/>
      <c r="Z59" s="67"/>
      <c r="AA59" s="76"/>
    </row>
    <row r="60" spans="21:27" x14ac:dyDescent="0.25">
      <c r="U60" s="15"/>
      <c r="V60" s="140"/>
      <c r="W60" s="97"/>
      <c r="X60" s="97"/>
      <c r="Y60" s="67"/>
      <c r="Z60" s="67"/>
      <c r="AA60" s="76"/>
    </row>
    <row r="61" spans="21:27" x14ac:dyDescent="0.25">
      <c r="U61" s="15"/>
      <c r="V61" s="140"/>
      <c r="W61" s="97"/>
      <c r="X61" s="97"/>
      <c r="Y61" s="67"/>
      <c r="Z61" s="67"/>
      <c r="AA61" s="76"/>
    </row>
    <row r="62" spans="21:27" x14ac:dyDescent="0.25">
      <c r="U62" s="15"/>
      <c r="V62" s="140"/>
      <c r="W62" s="97"/>
      <c r="X62" s="97"/>
      <c r="Y62" s="67"/>
      <c r="Z62" s="67"/>
      <c r="AA62" s="76"/>
    </row>
    <row r="63" spans="21:27" x14ac:dyDescent="0.25">
      <c r="U63" s="15"/>
      <c r="V63" s="140"/>
      <c r="W63" s="97"/>
      <c r="X63" s="97"/>
      <c r="Y63" s="67"/>
      <c r="Z63" s="67"/>
      <c r="AA63" s="76"/>
    </row>
    <row r="64" spans="21:27" x14ac:dyDescent="0.25">
      <c r="U64" s="15"/>
      <c r="V64" s="140"/>
      <c r="W64" s="97"/>
      <c r="X64" s="97"/>
      <c r="Y64" s="67"/>
      <c r="Z64" s="67"/>
      <c r="AA64" s="76"/>
    </row>
    <row r="65" spans="21:27" x14ac:dyDescent="0.25">
      <c r="U65" s="15"/>
      <c r="V65" s="140"/>
      <c r="W65" s="97"/>
      <c r="X65" s="97"/>
      <c r="Y65" s="67"/>
      <c r="Z65" s="67"/>
      <c r="AA65" s="76"/>
    </row>
    <row r="66" spans="21:27" x14ac:dyDescent="0.25">
      <c r="U66" s="15"/>
      <c r="V66" s="140"/>
      <c r="W66" s="97"/>
      <c r="X66" s="97"/>
      <c r="Y66" s="67"/>
      <c r="Z66" s="67"/>
      <c r="AA66" s="76"/>
    </row>
    <row r="67" spans="21:27" x14ac:dyDescent="0.25">
      <c r="U67" s="15"/>
      <c r="V67" s="140"/>
      <c r="W67" s="97"/>
      <c r="X67" s="97"/>
      <c r="Y67" s="67"/>
      <c r="Z67" s="67"/>
      <c r="AA67" s="76"/>
    </row>
    <row r="68" spans="21:27" x14ac:dyDescent="0.25">
      <c r="U68" s="15"/>
      <c r="V68" s="140"/>
      <c r="W68" s="97"/>
      <c r="X68" s="97"/>
      <c r="Y68" s="67"/>
      <c r="Z68" s="67"/>
      <c r="AA68" s="76"/>
    </row>
    <row r="69" spans="21:27" x14ac:dyDescent="0.25">
      <c r="U69" s="15"/>
      <c r="V69" s="140"/>
      <c r="W69" s="97"/>
      <c r="X69" s="97"/>
      <c r="Y69" s="67"/>
      <c r="Z69" s="67"/>
      <c r="AA69" s="76"/>
    </row>
    <row r="70" spans="21:27" x14ac:dyDescent="0.25">
      <c r="U70" s="15"/>
      <c r="V70" s="140"/>
      <c r="W70" s="97"/>
      <c r="X70" s="97"/>
      <c r="Y70" s="67"/>
      <c r="Z70" s="67"/>
      <c r="AA70" s="76"/>
    </row>
    <row r="71" spans="21:27" x14ac:dyDescent="0.25">
      <c r="U71" s="15"/>
      <c r="V71" s="140"/>
      <c r="W71" s="97"/>
      <c r="X71" s="97"/>
      <c r="Y71" s="67"/>
      <c r="Z71" s="67"/>
      <c r="AA71" s="76"/>
    </row>
    <row r="72" spans="21:27" x14ac:dyDescent="0.25">
      <c r="U72" s="15"/>
      <c r="V72" s="140"/>
      <c r="W72" s="97"/>
      <c r="X72" s="97"/>
      <c r="Y72" s="67"/>
      <c r="Z72" s="67"/>
      <c r="AA72" s="76"/>
    </row>
    <row r="73" spans="21:27" x14ac:dyDescent="0.25">
      <c r="U73" s="15"/>
      <c r="V73" s="140"/>
      <c r="W73" s="97"/>
      <c r="X73" s="97"/>
      <c r="Y73" s="67"/>
      <c r="Z73" s="67"/>
      <c r="AA73" s="76"/>
    </row>
    <row r="74" spans="21:27" x14ac:dyDescent="0.25">
      <c r="U74" s="15"/>
      <c r="V74" s="140"/>
      <c r="W74" s="97"/>
      <c r="X74" s="97"/>
      <c r="Y74" s="67"/>
      <c r="Z74" s="67"/>
      <c r="AA74" s="76"/>
    </row>
    <row r="75" spans="21:27" x14ac:dyDescent="0.25">
      <c r="U75" s="15"/>
      <c r="V75" s="140"/>
      <c r="W75" s="97"/>
      <c r="X75" s="97"/>
      <c r="Y75" s="67"/>
      <c r="Z75" s="67"/>
      <c r="AA75" s="76"/>
    </row>
    <row r="76" spans="21:27" x14ac:dyDescent="0.25">
      <c r="U76" s="15"/>
      <c r="V76" s="140"/>
      <c r="W76" s="97"/>
      <c r="X76" s="97"/>
      <c r="Y76" s="67"/>
      <c r="Z76" s="67"/>
      <c r="AA76" s="76"/>
    </row>
    <row r="77" spans="21:27" x14ac:dyDescent="0.25">
      <c r="U77" s="15"/>
      <c r="V77" s="140"/>
      <c r="W77" s="97"/>
      <c r="X77" s="97"/>
      <c r="Y77" s="67"/>
      <c r="Z77" s="67"/>
      <c r="AA77" s="76"/>
    </row>
    <row r="78" spans="21:27" x14ac:dyDescent="0.25">
      <c r="U78" s="15"/>
      <c r="V78" s="140"/>
      <c r="Y78" s="67"/>
      <c r="Z78" s="67"/>
      <c r="AA78" s="76"/>
    </row>
    <row r="79" spans="21:27" x14ac:dyDescent="0.25">
      <c r="U79" s="15"/>
      <c r="V79" s="140"/>
      <c r="Y79" s="67"/>
      <c r="Z79" s="67"/>
      <c r="AA79" s="76"/>
    </row>
    <row r="80" spans="21:27" x14ac:dyDescent="0.25">
      <c r="U80" s="15"/>
      <c r="V80" s="140"/>
      <c r="Y80" s="67"/>
      <c r="Z80" s="67"/>
      <c r="AA80" s="76"/>
    </row>
    <row r="81" spans="21:27" x14ac:dyDescent="0.25">
      <c r="U81" s="15"/>
      <c r="V81" s="140"/>
      <c r="Y81" s="67"/>
      <c r="Z81" s="67"/>
      <c r="AA81" s="76"/>
    </row>
    <row r="82" spans="21:27" x14ac:dyDescent="0.25">
      <c r="U82" s="15"/>
      <c r="V82" s="140"/>
      <c r="Y82" s="67"/>
      <c r="Z82" s="67"/>
      <c r="AA82" s="76"/>
    </row>
    <row r="83" spans="21:27" x14ac:dyDescent="0.25">
      <c r="U83" s="15"/>
      <c r="V83" s="140"/>
      <c r="Y83" s="67"/>
      <c r="Z83" s="67"/>
      <c r="AA83" s="76"/>
    </row>
    <row r="84" spans="21:27" x14ac:dyDescent="0.25">
      <c r="U84" s="15"/>
      <c r="V84" s="140"/>
      <c r="Y84" s="73"/>
      <c r="Z84" s="73"/>
      <c r="AA84" s="76"/>
    </row>
    <row r="85" spans="21:27" x14ac:dyDescent="0.25">
      <c r="U85" s="15"/>
      <c r="V85" s="140"/>
      <c r="Y85" s="73"/>
      <c r="Z85" s="73"/>
      <c r="AA85" s="76"/>
    </row>
    <row r="86" spans="21:27" x14ac:dyDescent="0.25">
      <c r="U86" s="15"/>
      <c r="V86" s="140"/>
      <c r="Y86" s="73"/>
      <c r="Z86" s="73"/>
      <c r="AA86" s="76"/>
    </row>
    <row r="87" spans="21:27" x14ac:dyDescent="0.25">
      <c r="U87" s="15"/>
      <c r="V87" s="140"/>
      <c r="Y87" s="73"/>
      <c r="Z87" s="73"/>
      <c r="AA87" s="76"/>
    </row>
    <row r="88" spans="21:27" x14ac:dyDescent="0.25">
      <c r="U88" s="15"/>
      <c r="V88" s="140"/>
      <c r="Y88" s="73"/>
      <c r="Z88" s="73"/>
      <c r="AA88" s="76"/>
    </row>
    <row r="89" spans="21:27" x14ac:dyDescent="0.25">
      <c r="U89" s="15"/>
      <c r="V89" s="140"/>
      <c r="Y89" s="73"/>
      <c r="Z89" s="73"/>
      <c r="AA89" s="76"/>
    </row>
    <row r="90" spans="21:27" x14ac:dyDescent="0.25">
      <c r="U90" s="15"/>
      <c r="V90" s="140"/>
      <c r="Y90" s="73"/>
      <c r="Z90" s="73"/>
      <c r="AA90" s="76"/>
    </row>
    <row r="91" spans="21:27" x14ac:dyDescent="0.25">
      <c r="U91" s="15"/>
      <c r="V91" s="140"/>
      <c r="Y91" s="73"/>
      <c r="Z91" s="73"/>
      <c r="AA91" s="76"/>
    </row>
    <row r="92" spans="21:27" x14ac:dyDescent="0.25">
      <c r="U92" s="15"/>
      <c r="V92" s="140">
        <v>2.5</v>
      </c>
      <c r="Y92" s="73"/>
      <c r="Z92" s="73"/>
      <c r="AA92" s="76"/>
    </row>
    <row r="93" spans="21:27" x14ac:dyDescent="0.25">
      <c r="U93" s="15"/>
      <c r="V93" s="140">
        <v>0</v>
      </c>
      <c r="Y93" s="73"/>
      <c r="Z93" s="73"/>
      <c r="AA93" s="76"/>
    </row>
    <row r="94" spans="21:27" x14ac:dyDescent="0.25">
      <c r="U94" s="15"/>
      <c r="V94" s="140">
        <v>0</v>
      </c>
      <c r="Y94" s="73"/>
      <c r="Z94" s="73"/>
      <c r="AA94" s="76"/>
    </row>
    <row r="95" spans="21:27" x14ac:dyDescent="0.25">
      <c r="U95" s="15"/>
      <c r="V95" s="140">
        <v>0</v>
      </c>
      <c r="Y95" s="73"/>
      <c r="Z95" s="73"/>
      <c r="AA95" s="76"/>
    </row>
    <row r="96" spans="21:27" x14ac:dyDescent="0.25">
      <c r="U96" s="15"/>
      <c r="V96" s="140"/>
    </row>
    <row r="97" spans="21:22" x14ac:dyDescent="0.25">
      <c r="U97" s="15"/>
      <c r="V97" s="140"/>
    </row>
    <row r="98" spans="21:22" x14ac:dyDescent="0.25">
      <c r="U98" s="15"/>
      <c r="V98" s="15"/>
    </row>
    <row r="99" spans="21:22" x14ac:dyDescent="0.25">
      <c r="U99" s="15"/>
      <c r="V99" s="15"/>
    </row>
    <row r="100" spans="21:22" x14ac:dyDescent="0.25">
      <c r="U100" s="15"/>
      <c r="V100" s="15"/>
    </row>
  </sheetData>
  <autoFilter ref="A6:AA31" xr:uid="{00000000-0009-0000-0000-000006000000}">
    <sortState xmlns:xlrd2="http://schemas.microsoft.com/office/spreadsheetml/2017/richdata2" ref="A7:AA45">
      <sortCondition descending="1" ref="AA6:AA31"/>
    </sortState>
  </autoFilter>
  <sortState xmlns:xlrd2="http://schemas.microsoft.com/office/spreadsheetml/2017/richdata2" ref="B7:AA46">
    <sortCondition descending="1" ref="AA7:AA46"/>
  </sortState>
  <mergeCells count="15">
    <mergeCell ref="A1:AA1"/>
    <mergeCell ref="A2:AA2"/>
    <mergeCell ref="A3:AA3"/>
    <mergeCell ref="A4:AA4"/>
    <mergeCell ref="A5:D5"/>
    <mergeCell ref="E5:F5"/>
    <mergeCell ref="G5:H5"/>
    <mergeCell ref="I5:J5"/>
    <mergeCell ref="K5:L5"/>
    <mergeCell ref="M5:N5"/>
    <mergeCell ref="O5:Q5"/>
    <mergeCell ref="R5:T5"/>
    <mergeCell ref="W5:X5"/>
    <mergeCell ref="Y5:Z5"/>
    <mergeCell ref="U5:V5"/>
  </mergeCells>
  <printOptions horizontalCentered="1" verticalCentered="1"/>
  <pageMargins left="0.39370078740157483" right="0.39370078740157483" top="0.59055118110236227" bottom="0.59055118110236227" header="0" footer="0"/>
  <pageSetup paperSize="9" scale="75" orientation="portrait" r:id="rId1"/>
  <headerFooter>
    <oddFooter>&amp;C&amp;"Calibri,Negrita Cursiva"&amp;16&amp;K660066Federación Costarricense de Tenis</oddFooter>
  </headerFooter>
  <ignoredErrors>
    <ignoredError sqref="AA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95"/>
  <sheetViews>
    <sheetView showGridLines="0" zoomScale="80" zoomScaleNormal="80" zoomScaleSheetLayoutView="70" workbookViewId="0">
      <pane xSplit="4" ySplit="5" topLeftCell="U6" activePane="bottomRight" state="frozen"/>
      <selection activeCell="U11" sqref="U11"/>
      <selection pane="topRight" activeCell="U11" sqref="U11"/>
      <selection pane="bottomLeft" activeCell="U11" sqref="U11"/>
      <selection pane="bottomRight" activeCell="U11" sqref="U11"/>
    </sheetView>
  </sheetViews>
  <sheetFormatPr baseColWidth="10" defaultColWidth="18.85546875" defaultRowHeight="18" x14ac:dyDescent="0.25"/>
  <cols>
    <col min="1" max="1" width="20.140625" style="59" bestFit="1" customWidth="1"/>
    <col min="2" max="2" width="23.28515625" style="86" bestFit="1" customWidth="1"/>
    <col min="3" max="3" width="23.7109375" style="86" bestFit="1" customWidth="1"/>
    <col min="4" max="4" width="33.85546875" style="59" bestFit="1" customWidth="1"/>
    <col min="5" max="5" width="22.28515625" style="18" bestFit="1" customWidth="1"/>
    <col min="6" max="6" width="18.140625" style="18" bestFit="1" customWidth="1"/>
    <col min="7" max="7" width="22.28515625" style="18" bestFit="1" customWidth="1"/>
    <col min="8" max="8" width="18.140625" style="18" bestFit="1" customWidth="1"/>
    <col min="9" max="9" width="22.28515625" style="18" bestFit="1" customWidth="1"/>
    <col min="10" max="10" width="18.140625" style="18" bestFit="1" customWidth="1"/>
    <col min="11" max="11" width="22.28515625" style="18" bestFit="1" customWidth="1"/>
    <col min="12" max="12" width="18.140625" style="18" bestFit="1" customWidth="1"/>
    <col min="13" max="13" width="22.28515625" style="18" bestFit="1" customWidth="1"/>
    <col min="14" max="14" width="18.140625" style="18" bestFit="1" customWidth="1"/>
    <col min="15" max="15" width="22.28515625" style="18" bestFit="1" customWidth="1"/>
    <col min="16" max="16" width="18.140625" style="18" bestFit="1" customWidth="1"/>
    <col min="17" max="17" width="22.28515625" style="18" bestFit="1" customWidth="1"/>
    <col min="18" max="18" width="18.140625" style="18" bestFit="1" customWidth="1"/>
    <col min="19" max="19" width="22.28515625" style="18" bestFit="1" customWidth="1"/>
    <col min="20" max="20" width="18.140625" style="97" bestFit="1" customWidth="1"/>
    <col min="21" max="21" width="7.5703125" style="18" bestFit="1" customWidth="1"/>
    <col min="22" max="22" width="22.28515625" style="18" bestFit="1" customWidth="1"/>
    <col min="23" max="23" width="18.140625" style="18" bestFit="1" customWidth="1"/>
    <col min="24" max="24" width="22.28515625" style="18" bestFit="1" customWidth="1"/>
    <col min="25" max="25" width="18.140625" style="18" bestFit="1" customWidth="1"/>
    <col min="26" max="26" width="22.28515625" style="18" bestFit="1" customWidth="1"/>
    <col min="27" max="27" width="18.140625" style="18" bestFit="1" customWidth="1"/>
    <col min="28" max="28" width="22.28515625" style="18" bestFit="1" customWidth="1"/>
    <col min="29" max="29" width="18.140625" style="18" bestFit="1" customWidth="1"/>
    <col min="30" max="30" width="22.28515625" style="18" bestFit="1" customWidth="1"/>
    <col min="31" max="31" width="18.140625" style="18" bestFit="1" customWidth="1"/>
    <col min="32" max="32" width="22.28515625" style="18" bestFit="1" customWidth="1"/>
    <col min="33" max="33" width="18.140625" style="18" bestFit="1" customWidth="1"/>
    <col min="34" max="34" width="22.28515625" style="18" bestFit="1" customWidth="1"/>
    <col min="35" max="35" width="18.140625" style="18" bestFit="1" customWidth="1"/>
    <col min="36" max="36" width="22.28515625" style="18" bestFit="1" customWidth="1"/>
    <col min="37" max="37" width="18.140625" style="18" bestFit="1" customWidth="1"/>
    <col min="38" max="38" width="22.28515625" style="18" bestFit="1" customWidth="1"/>
    <col min="39" max="39" width="18.140625" style="18" bestFit="1" customWidth="1"/>
    <col min="40" max="40" width="18.7109375" style="18" bestFit="1" customWidth="1"/>
    <col min="41" max="41" width="18.140625" style="18" bestFit="1" customWidth="1"/>
    <col min="42" max="42" width="22.28515625" style="18" bestFit="1" customWidth="1"/>
    <col min="43" max="43" width="18.140625" style="18" bestFit="1" customWidth="1"/>
    <col min="44" max="44" width="26.7109375" style="19" bestFit="1" customWidth="1"/>
    <col min="45" max="16384" width="18.85546875" style="59"/>
  </cols>
  <sheetData>
    <row r="1" spans="1:44" s="30" customFormat="1" ht="26.25" x14ac:dyDescent="0.25">
      <c r="A1" s="226" t="s">
        <v>546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8"/>
    </row>
    <row r="2" spans="1:44" s="30" customFormat="1" ht="26.25" x14ac:dyDescent="0.25">
      <c r="A2" s="229" t="s">
        <v>547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1"/>
    </row>
    <row r="3" spans="1:44" s="30" customFormat="1" ht="26.25" x14ac:dyDescent="0.25">
      <c r="A3" s="232">
        <f ca="1">TODAY()</f>
        <v>45303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1"/>
    </row>
    <row r="4" spans="1:44" s="30" customFormat="1" ht="26.25" x14ac:dyDescent="0.25">
      <c r="A4" s="229" t="s">
        <v>555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1"/>
    </row>
    <row r="5" spans="1:44" s="4" customFormat="1" ht="81.75" customHeight="1" thickBot="1" x14ac:dyDescent="0.3">
      <c r="A5" s="233" t="s">
        <v>0</v>
      </c>
      <c r="B5" s="234"/>
      <c r="C5" s="234"/>
      <c r="D5" s="234"/>
      <c r="E5" s="191" t="s">
        <v>1</v>
      </c>
      <c r="F5" s="191"/>
      <c r="G5" s="191" t="s">
        <v>2</v>
      </c>
      <c r="H5" s="192"/>
      <c r="I5" s="191" t="s">
        <v>3</v>
      </c>
      <c r="J5" s="192"/>
      <c r="K5" s="191" t="s">
        <v>4</v>
      </c>
      <c r="L5" s="191"/>
      <c r="M5" s="191" t="s">
        <v>5</v>
      </c>
      <c r="N5" s="192"/>
      <c r="O5" s="191" t="s">
        <v>6</v>
      </c>
      <c r="P5" s="192"/>
      <c r="Q5" s="191" t="s">
        <v>7</v>
      </c>
      <c r="R5" s="192"/>
      <c r="S5" s="193" t="s">
        <v>617</v>
      </c>
      <c r="T5" s="194"/>
      <c r="U5" s="150"/>
      <c r="V5" s="239" t="s">
        <v>150</v>
      </c>
      <c r="W5" s="240"/>
      <c r="X5" s="241" t="s">
        <v>151</v>
      </c>
      <c r="Y5" s="240"/>
      <c r="Z5" s="237" t="s">
        <v>496</v>
      </c>
      <c r="AA5" s="244"/>
      <c r="AB5" s="241" t="s">
        <v>503</v>
      </c>
      <c r="AC5" s="245"/>
      <c r="AD5" s="242" t="s">
        <v>543</v>
      </c>
      <c r="AE5" s="243"/>
      <c r="AF5" s="242" t="s">
        <v>560</v>
      </c>
      <c r="AG5" s="243"/>
      <c r="AH5" s="206" t="s">
        <v>570</v>
      </c>
      <c r="AI5" s="206"/>
      <c r="AJ5" s="237" t="s">
        <v>620</v>
      </c>
      <c r="AK5" s="238"/>
      <c r="AL5" s="237" t="s">
        <v>628</v>
      </c>
      <c r="AM5" s="238"/>
      <c r="AN5" s="206" t="s">
        <v>634</v>
      </c>
      <c r="AO5" s="206"/>
      <c r="AP5" s="237" t="s">
        <v>631</v>
      </c>
      <c r="AQ5" s="238"/>
      <c r="AR5" s="79"/>
    </row>
    <row r="6" spans="1:44" x14ac:dyDescent="0.25">
      <c r="A6" s="80" t="s">
        <v>9</v>
      </c>
      <c r="B6" s="81" t="s">
        <v>10</v>
      </c>
      <c r="C6" s="82" t="s">
        <v>11</v>
      </c>
      <c r="D6" s="83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  <c r="Q6" s="9" t="s">
        <v>13</v>
      </c>
      <c r="R6" s="9" t="s">
        <v>14</v>
      </c>
      <c r="S6" s="151" t="s">
        <v>13</v>
      </c>
      <c r="T6" s="152" t="s">
        <v>14</v>
      </c>
      <c r="U6" s="151"/>
      <c r="V6" s="36" t="s">
        <v>13</v>
      </c>
      <c r="W6" s="36" t="s">
        <v>14</v>
      </c>
      <c r="X6" s="36" t="s">
        <v>13</v>
      </c>
      <c r="Y6" s="36" t="s">
        <v>14</v>
      </c>
      <c r="Z6" s="84" t="s">
        <v>13</v>
      </c>
      <c r="AA6" s="84" t="s">
        <v>14</v>
      </c>
      <c r="AB6" s="36" t="s">
        <v>13</v>
      </c>
      <c r="AC6" s="36" t="s">
        <v>14</v>
      </c>
      <c r="AD6" s="84" t="s">
        <v>13</v>
      </c>
      <c r="AE6" s="84" t="s">
        <v>14</v>
      </c>
      <c r="AF6" s="84" t="s">
        <v>13</v>
      </c>
      <c r="AG6" s="84" t="s">
        <v>14</v>
      </c>
      <c r="AH6" s="84" t="s">
        <v>13</v>
      </c>
      <c r="AI6" s="84" t="s">
        <v>14</v>
      </c>
      <c r="AJ6" s="84" t="s">
        <v>13</v>
      </c>
      <c r="AK6" s="84" t="s">
        <v>14</v>
      </c>
      <c r="AL6" s="84" t="s">
        <v>13</v>
      </c>
      <c r="AM6" s="84" t="s">
        <v>14</v>
      </c>
      <c r="AN6" s="164" t="s">
        <v>152</v>
      </c>
      <c r="AO6" s="164" t="s">
        <v>14</v>
      </c>
      <c r="AP6" s="84" t="s">
        <v>13</v>
      </c>
      <c r="AQ6" s="84" t="s">
        <v>14</v>
      </c>
      <c r="AR6" s="10" t="s">
        <v>8</v>
      </c>
    </row>
    <row r="7" spans="1:44" x14ac:dyDescent="0.25">
      <c r="A7" s="85">
        <v>1</v>
      </c>
      <c r="B7" s="53" t="s">
        <v>371</v>
      </c>
      <c r="C7" s="53" t="s">
        <v>325</v>
      </c>
      <c r="D7" s="52">
        <v>39828</v>
      </c>
      <c r="E7" s="15">
        <v>250</v>
      </c>
      <c r="F7" s="15">
        <v>62.5</v>
      </c>
      <c r="G7" s="15">
        <v>0</v>
      </c>
      <c r="H7" s="15">
        <v>0</v>
      </c>
      <c r="I7" s="15">
        <v>250</v>
      </c>
      <c r="J7" s="15">
        <v>62.5</v>
      </c>
      <c r="K7" s="15">
        <v>250</v>
      </c>
      <c r="L7" s="15"/>
      <c r="M7" s="15">
        <v>250</v>
      </c>
      <c r="N7" s="15"/>
      <c r="O7" s="15">
        <v>250</v>
      </c>
      <c r="P7" s="15"/>
      <c r="Q7" s="15">
        <v>0</v>
      </c>
      <c r="R7" s="15"/>
      <c r="S7" s="43"/>
      <c r="T7" s="43">
        <v>62.5</v>
      </c>
      <c r="U7" s="43"/>
      <c r="V7" s="15">
        <v>60</v>
      </c>
      <c r="W7" s="15">
        <v>18.75</v>
      </c>
      <c r="X7" s="15">
        <v>500</v>
      </c>
      <c r="Y7" s="15">
        <v>0</v>
      </c>
      <c r="Z7" s="15">
        <v>60</v>
      </c>
      <c r="AA7" s="15">
        <v>18.75</v>
      </c>
      <c r="AB7" s="15">
        <v>170</v>
      </c>
      <c r="AC7" s="15">
        <v>0</v>
      </c>
      <c r="AD7" s="15">
        <v>30</v>
      </c>
      <c r="AE7" s="15">
        <v>30</v>
      </c>
      <c r="AF7" s="15">
        <v>120</v>
      </c>
      <c r="AG7" s="15">
        <v>20</v>
      </c>
      <c r="AH7" s="15"/>
      <c r="AI7" s="15"/>
      <c r="AJ7" s="15"/>
      <c r="AK7" s="15"/>
      <c r="AL7" s="15"/>
      <c r="AM7" s="15">
        <v>12.75</v>
      </c>
      <c r="AN7" s="43"/>
      <c r="AO7" s="43">
        <v>18.75</v>
      </c>
      <c r="AP7" s="15">
        <v>34</v>
      </c>
      <c r="AQ7" s="15"/>
      <c r="AR7" s="16">
        <f t="shared" ref="AR7:AR38" si="0">SUM(E7:AQ7)</f>
        <v>2530.5</v>
      </c>
    </row>
    <row r="8" spans="1:44" x14ac:dyDescent="0.25">
      <c r="A8" s="85">
        <v>2</v>
      </c>
      <c r="B8" s="53" t="s">
        <v>317</v>
      </c>
      <c r="C8" s="53" t="s">
        <v>325</v>
      </c>
      <c r="D8" s="52">
        <v>40217</v>
      </c>
      <c r="E8" s="15">
        <v>180</v>
      </c>
      <c r="F8" s="15">
        <v>45</v>
      </c>
      <c r="G8" s="15">
        <v>250</v>
      </c>
      <c r="H8" s="15">
        <v>62.5</v>
      </c>
      <c r="I8" s="15">
        <v>120</v>
      </c>
      <c r="J8" s="15">
        <v>45</v>
      </c>
      <c r="K8" s="15">
        <v>180</v>
      </c>
      <c r="L8" s="15"/>
      <c r="M8" s="15">
        <v>180</v>
      </c>
      <c r="N8" s="15"/>
      <c r="O8" s="15">
        <v>180</v>
      </c>
      <c r="P8" s="15"/>
      <c r="Q8" s="15">
        <v>375</v>
      </c>
      <c r="R8" s="15"/>
      <c r="S8" s="15"/>
      <c r="T8" s="15">
        <v>0</v>
      </c>
      <c r="U8" s="15"/>
      <c r="V8" s="15">
        <v>10</v>
      </c>
      <c r="W8" s="15">
        <v>11.25</v>
      </c>
      <c r="X8" s="15">
        <v>500</v>
      </c>
      <c r="Y8" s="15">
        <v>0</v>
      </c>
      <c r="Z8" s="15">
        <v>10</v>
      </c>
      <c r="AA8" s="15">
        <v>11.25</v>
      </c>
      <c r="AB8" s="15"/>
      <c r="AC8" s="15"/>
      <c r="AD8" s="15">
        <v>5</v>
      </c>
      <c r="AE8" s="15">
        <v>11.25</v>
      </c>
      <c r="AF8" s="15">
        <v>100</v>
      </c>
      <c r="AG8" s="15">
        <v>20</v>
      </c>
      <c r="AH8" s="67"/>
      <c r="AI8" s="67"/>
      <c r="AJ8" s="67"/>
      <c r="AK8" s="67"/>
      <c r="AL8" s="67"/>
      <c r="AM8" s="67"/>
      <c r="AN8" s="67">
        <v>20</v>
      </c>
      <c r="AO8" s="67">
        <v>18.25</v>
      </c>
      <c r="AP8" s="67"/>
      <c r="AQ8" s="67"/>
      <c r="AR8" s="16">
        <f t="shared" si="0"/>
        <v>2334.5</v>
      </c>
    </row>
    <row r="9" spans="1:44" x14ac:dyDescent="0.25">
      <c r="A9" s="85">
        <v>3</v>
      </c>
      <c r="B9" s="53" t="s">
        <v>317</v>
      </c>
      <c r="C9" s="53" t="s">
        <v>377</v>
      </c>
      <c r="D9" s="52">
        <v>40218</v>
      </c>
      <c r="E9" s="15">
        <v>120</v>
      </c>
      <c r="F9" s="15">
        <v>45</v>
      </c>
      <c r="G9" s="15">
        <v>120</v>
      </c>
      <c r="H9" s="15">
        <v>62.5</v>
      </c>
      <c r="I9" s="15">
        <v>180</v>
      </c>
      <c r="J9" s="15">
        <v>45</v>
      </c>
      <c r="K9" s="15">
        <v>120</v>
      </c>
      <c r="L9" s="15"/>
      <c r="M9" s="15">
        <v>70</v>
      </c>
      <c r="N9" s="15"/>
      <c r="O9" s="15">
        <v>50</v>
      </c>
      <c r="P9" s="15"/>
      <c r="Q9" s="15">
        <v>270</v>
      </c>
      <c r="R9" s="15"/>
      <c r="S9" s="15"/>
      <c r="T9" s="15">
        <v>0</v>
      </c>
      <c r="U9" s="15"/>
      <c r="V9" s="15">
        <v>0</v>
      </c>
      <c r="W9" s="15">
        <v>1.75</v>
      </c>
      <c r="X9" s="15">
        <v>500</v>
      </c>
      <c r="Y9" s="15">
        <v>0</v>
      </c>
      <c r="Z9" s="15">
        <v>0</v>
      </c>
      <c r="AA9" s="15">
        <v>1.75</v>
      </c>
      <c r="AB9" s="15"/>
      <c r="AC9" s="15"/>
      <c r="AD9" s="15">
        <v>15</v>
      </c>
      <c r="AE9" s="15">
        <v>6.25</v>
      </c>
      <c r="AF9" s="15"/>
      <c r="AG9" s="15"/>
      <c r="AH9" s="67"/>
      <c r="AI9" s="67"/>
      <c r="AJ9" s="67"/>
      <c r="AK9" s="67"/>
      <c r="AL9" s="67"/>
      <c r="AM9" s="67"/>
      <c r="AN9" s="67">
        <v>20</v>
      </c>
      <c r="AO9" s="67">
        <v>11.25</v>
      </c>
      <c r="AP9" s="67"/>
      <c r="AQ9" s="67"/>
      <c r="AR9" s="16">
        <f t="shared" si="0"/>
        <v>1638.5</v>
      </c>
    </row>
    <row r="10" spans="1:44" x14ac:dyDescent="0.25">
      <c r="A10" s="85">
        <v>4</v>
      </c>
      <c r="B10" s="53" t="s">
        <v>317</v>
      </c>
      <c r="C10" s="53" t="s">
        <v>378</v>
      </c>
      <c r="D10" s="52">
        <v>39839</v>
      </c>
      <c r="E10" s="15">
        <v>110</v>
      </c>
      <c r="F10" s="15">
        <v>62.5</v>
      </c>
      <c r="G10" s="15">
        <v>180</v>
      </c>
      <c r="H10" s="15">
        <v>30</v>
      </c>
      <c r="I10" s="15">
        <v>110</v>
      </c>
      <c r="J10" s="15">
        <v>62.5</v>
      </c>
      <c r="K10" s="15">
        <v>80</v>
      </c>
      <c r="L10" s="15"/>
      <c r="M10" s="15">
        <v>120</v>
      </c>
      <c r="N10" s="15"/>
      <c r="O10" s="15">
        <v>110</v>
      </c>
      <c r="P10" s="15"/>
      <c r="Q10" s="15">
        <v>90</v>
      </c>
      <c r="R10" s="15"/>
      <c r="S10" s="15"/>
      <c r="T10" s="15">
        <v>62.5</v>
      </c>
      <c r="U10" s="15"/>
      <c r="V10" s="15"/>
      <c r="W10" s="15"/>
      <c r="X10" s="15"/>
      <c r="Y10" s="15"/>
      <c r="Z10" s="15">
        <v>0</v>
      </c>
      <c r="AA10" s="15">
        <v>0</v>
      </c>
      <c r="AB10" s="15"/>
      <c r="AC10" s="15"/>
      <c r="AD10" s="15"/>
      <c r="AE10" s="15"/>
      <c r="AF10" s="15"/>
      <c r="AG10" s="15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16">
        <f t="shared" si="0"/>
        <v>1017.5</v>
      </c>
    </row>
    <row r="11" spans="1:44" x14ac:dyDescent="0.25">
      <c r="A11" s="85">
        <v>5</v>
      </c>
      <c r="B11" s="53" t="s">
        <v>241</v>
      </c>
      <c r="C11" s="53" t="s">
        <v>342</v>
      </c>
      <c r="D11" s="52">
        <v>40599</v>
      </c>
      <c r="E11" s="15">
        <v>40</v>
      </c>
      <c r="F11" s="15">
        <v>30</v>
      </c>
      <c r="G11" s="15">
        <v>110</v>
      </c>
      <c r="H11" s="15">
        <v>45</v>
      </c>
      <c r="I11" s="15">
        <v>70</v>
      </c>
      <c r="J11" s="15">
        <v>30</v>
      </c>
      <c r="K11" s="15">
        <v>60</v>
      </c>
      <c r="L11" s="15"/>
      <c r="M11" s="15">
        <v>60</v>
      </c>
      <c r="N11" s="15"/>
      <c r="O11" s="15">
        <v>80</v>
      </c>
      <c r="P11" s="15"/>
      <c r="Q11" s="15">
        <v>180</v>
      </c>
      <c r="R11" s="15"/>
      <c r="S11" s="15"/>
      <c r="T11" s="15">
        <v>20</v>
      </c>
      <c r="U11" s="15">
        <v>-5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67"/>
      <c r="AI11" s="67"/>
      <c r="AJ11" s="15"/>
      <c r="AK11" s="15"/>
      <c r="AL11" s="15"/>
      <c r="AM11" s="15"/>
      <c r="AN11" s="15">
        <v>2.5</v>
      </c>
      <c r="AO11" s="15">
        <v>6.75</v>
      </c>
      <c r="AP11" s="15"/>
      <c r="AQ11" s="15"/>
      <c r="AR11" s="16">
        <f t="shared" si="0"/>
        <v>729.25</v>
      </c>
    </row>
    <row r="12" spans="1:44" x14ac:dyDescent="0.25">
      <c r="A12" s="85">
        <v>6</v>
      </c>
      <c r="B12" s="53" t="s">
        <v>379</v>
      </c>
      <c r="C12" s="53" t="s">
        <v>333</v>
      </c>
      <c r="D12" s="52">
        <v>40081</v>
      </c>
      <c r="E12" s="15">
        <v>60</v>
      </c>
      <c r="F12" s="15">
        <v>30</v>
      </c>
      <c r="G12" s="15">
        <v>80</v>
      </c>
      <c r="H12" s="15">
        <v>30</v>
      </c>
      <c r="I12" s="15">
        <v>50</v>
      </c>
      <c r="J12" s="15">
        <v>20</v>
      </c>
      <c r="K12" s="15">
        <v>50</v>
      </c>
      <c r="L12" s="15"/>
      <c r="M12" s="15">
        <v>50</v>
      </c>
      <c r="N12" s="15"/>
      <c r="O12" s="15">
        <v>70</v>
      </c>
      <c r="P12" s="15"/>
      <c r="Q12" s="15">
        <v>120</v>
      </c>
      <c r="R12" s="15"/>
      <c r="S12" s="15"/>
      <c r="T12" s="15">
        <v>30</v>
      </c>
      <c r="U12" s="15"/>
      <c r="V12" s="15"/>
      <c r="W12" s="15"/>
      <c r="X12" s="15"/>
      <c r="Y12" s="15"/>
      <c r="Z12" s="15">
        <v>0</v>
      </c>
      <c r="AA12" s="15">
        <v>6.25</v>
      </c>
      <c r="AB12" s="15"/>
      <c r="AC12" s="15"/>
      <c r="AD12" s="15"/>
      <c r="AE12" s="15"/>
      <c r="AF12" s="15"/>
      <c r="AG12" s="15"/>
      <c r="AH12" s="15"/>
      <c r="AI12" s="15"/>
      <c r="AJ12" s="67"/>
      <c r="AK12" s="67"/>
      <c r="AL12" s="67"/>
      <c r="AM12" s="67"/>
      <c r="AN12" s="15">
        <v>0</v>
      </c>
      <c r="AO12" s="15">
        <v>0</v>
      </c>
      <c r="AP12" s="67"/>
      <c r="AQ12" s="67"/>
      <c r="AR12" s="16">
        <f t="shared" si="0"/>
        <v>596.25</v>
      </c>
    </row>
    <row r="13" spans="1:44" x14ac:dyDescent="0.25">
      <c r="A13" s="85">
        <v>7</v>
      </c>
      <c r="B13" s="53" t="s">
        <v>268</v>
      </c>
      <c r="C13" s="53" t="s">
        <v>352</v>
      </c>
      <c r="D13" s="52">
        <v>40611</v>
      </c>
      <c r="E13" s="15">
        <v>70</v>
      </c>
      <c r="F13" s="15">
        <v>0</v>
      </c>
      <c r="G13" s="15">
        <v>0</v>
      </c>
      <c r="H13" s="15">
        <v>0</v>
      </c>
      <c r="I13" s="15">
        <v>80</v>
      </c>
      <c r="J13" s="15">
        <v>20</v>
      </c>
      <c r="K13" s="15">
        <v>20</v>
      </c>
      <c r="L13" s="15"/>
      <c r="M13" s="15">
        <v>0</v>
      </c>
      <c r="N13" s="15"/>
      <c r="O13" s="15">
        <v>120</v>
      </c>
      <c r="P13" s="15"/>
      <c r="Q13" s="15">
        <v>180</v>
      </c>
      <c r="R13" s="15"/>
      <c r="S13" s="15"/>
      <c r="T13" s="15">
        <v>7.5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67"/>
      <c r="AI13" s="67"/>
      <c r="AJ13" s="15"/>
      <c r="AK13" s="15"/>
      <c r="AL13" s="15"/>
      <c r="AM13" s="15"/>
      <c r="AN13" s="15">
        <v>10</v>
      </c>
      <c r="AO13" s="15">
        <v>1.75</v>
      </c>
      <c r="AP13" s="15"/>
      <c r="AQ13" s="15"/>
      <c r="AR13" s="16">
        <f t="shared" si="0"/>
        <v>509.25</v>
      </c>
    </row>
    <row r="14" spans="1:44" x14ac:dyDescent="0.25">
      <c r="A14" s="85">
        <v>8</v>
      </c>
      <c r="B14" s="53" t="s">
        <v>383</v>
      </c>
      <c r="C14" s="53" t="s">
        <v>384</v>
      </c>
      <c r="D14" s="52">
        <v>40523</v>
      </c>
      <c r="E14" s="15">
        <v>0</v>
      </c>
      <c r="F14" s="15">
        <v>0</v>
      </c>
      <c r="G14" s="15">
        <v>60</v>
      </c>
      <c r="H14" s="15">
        <v>20</v>
      </c>
      <c r="I14" s="15">
        <v>60</v>
      </c>
      <c r="J14" s="15">
        <v>30</v>
      </c>
      <c r="K14" s="15">
        <v>70</v>
      </c>
      <c r="L14" s="15"/>
      <c r="M14" s="15">
        <v>40</v>
      </c>
      <c r="N14" s="15"/>
      <c r="O14" s="15">
        <v>60</v>
      </c>
      <c r="P14" s="15"/>
      <c r="Q14" s="15">
        <v>120</v>
      </c>
      <c r="R14" s="15"/>
      <c r="S14" s="15"/>
      <c r="T14" s="15">
        <v>30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67"/>
      <c r="AO14" s="67"/>
      <c r="AP14" s="15"/>
      <c r="AQ14" s="15"/>
      <c r="AR14" s="16">
        <f t="shared" si="0"/>
        <v>490</v>
      </c>
    </row>
    <row r="15" spans="1:44" x14ac:dyDescent="0.25">
      <c r="A15" s="85">
        <v>9</v>
      </c>
      <c r="B15" s="53" t="s">
        <v>381</v>
      </c>
      <c r="C15" s="53" t="s">
        <v>382</v>
      </c>
      <c r="D15" s="52">
        <v>39850</v>
      </c>
      <c r="E15" s="15">
        <v>50</v>
      </c>
      <c r="F15" s="15">
        <v>30</v>
      </c>
      <c r="G15" s="15">
        <v>0</v>
      </c>
      <c r="H15" s="15">
        <v>45</v>
      </c>
      <c r="I15" s="15">
        <v>0</v>
      </c>
      <c r="J15" s="15">
        <v>30</v>
      </c>
      <c r="K15" s="15">
        <v>0</v>
      </c>
      <c r="L15" s="15"/>
      <c r="M15" s="15">
        <v>0</v>
      </c>
      <c r="N15" s="15"/>
      <c r="O15" s="15">
        <v>40</v>
      </c>
      <c r="P15" s="15"/>
      <c r="Q15" s="15">
        <v>90</v>
      </c>
      <c r="R15" s="15"/>
      <c r="S15" s="15"/>
      <c r="T15" s="15">
        <v>45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67">
        <v>75</v>
      </c>
      <c r="AI15" s="67">
        <v>45</v>
      </c>
      <c r="AJ15" s="67"/>
      <c r="AK15" s="67"/>
      <c r="AL15" s="67"/>
      <c r="AM15" s="67"/>
      <c r="AN15" s="73"/>
      <c r="AO15" s="73"/>
      <c r="AP15" s="67"/>
      <c r="AQ15" s="67"/>
      <c r="AR15" s="16">
        <f t="shared" si="0"/>
        <v>450</v>
      </c>
    </row>
    <row r="16" spans="1:44" x14ac:dyDescent="0.25">
      <c r="A16" s="85">
        <v>10</v>
      </c>
      <c r="B16" s="53" t="s">
        <v>386</v>
      </c>
      <c r="C16" s="53" t="s">
        <v>387</v>
      </c>
      <c r="D16" s="52">
        <v>40044</v>
      </c>
      <c r="E16" s="15">
        <v>30</v>
      </c>
      <c r="F16" s="15">
        <v>20</v>
      </c>
      <c r="G16" s="15">
        <v>10</v>
      </c>
      <c r="H16" s="15">
        <v>20</v>
      </c>
      <c r="I16" s="15">
        <v>20</v>
      </c>
      <c r="J16" s="15">
        <v>20</v>
      </c>
      <c r="K16" s="15">
        <v>20</v>
      </c>
      <c r="L16" s="15"/>
      <c r="M16" s="15">
        <v>30</v>
      </c>
      <c r="N16" s="15"/>
      <c r="O16" s="15">
        <v>30</v>
      </c>
      <c r="P16" s="15"/>
      <c r="Q16" s="15">
        <v>20</v>
      </c>
      <c r="R16" s="15"/>
      <c r="S16" s="15"/>
      <c r="T16" s="15">
        <v>7.5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67"/>
      <c r="AI16" s="67"/>
      <c r="AJ16" s="67">
        <v>120</v>
      </c>
      <c r="AK16" s="67">
        <v>62.5</v>
      </c>
      <c r="AL16" s="67"/>
      <c r="AM16" s="67"/>
      <c r="AN16" s="67">
        <v>0</v>
      </c>
      <c r="AO16" s="67">
        <v>1.75</v>
      </c>
      <c r="AP16" s="67"/>
      <c r="AQ16" s="67"/>
      <c r="AR16" s="16">
        <f t="shared" si="0"/>
        <v>411.75</v>
      </c>
    </row>
    <row r="17" spans="1:44" x14ac:dyDescent="0.25">
      <c r="A17" s="85">
        <v>11</v>
      </c>
      <c r="B17" s="53" t="s">
        <v>94</v>
      </c>
      <c r="C17" s="53" t="s">
        <v>385</v>
      </c>
      <c r="D17" s="52">
        <v>40009</v>
      </c>
      <c r="E17" s="15">
        <v>0</v>
      </c>
      <c r="F17" s="15">
        <v>0</v>
      </c>
      <c r="G17" s="15">
        <v>50</v>
      </c>
      <c r="H17" s="15">
        <v>30</v>
      </c>
      <c r="I17" s="15">
        <v>30</v>
      </c>
      <c r="J17" s="15">
        <v>0</v>
      </c>
      <c r="K17" s="15">
        <v>0</v>
      </c>
      <c r="L17" s="15"/>
      <c r="M17" s="15">
        <v>40</v>
      </c>
      <c r="N17" s="15"/>
      <c r="O17" s="15">
        <v>30</v>
      </c>
      <c r="P17" s="15"/>
      <c r="Q17" s="15">
        <v>50</v>
      </c>
      <c r="R17" s="15"/>
      <c r="S17" s="15"/>
      <c r="T17" s="15">
        <v>0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67">
        <v>30</v>
      </c>
      <c r="AI17" s="67">
        <v>45</v>
      </c>
      <c r="AJ17" s="67">
        <v>45</v>
      </c>
      <c r="AK17" s="67">
        <v>30</v>
      </c>
      <c r="AL17" s="67"/>
      <c r="AM17" s="67"/>
      <c r="AN17" s="67">
        <v>3.75</v>
      </c>
      <c r="AO17" s="67">
        <v>0</v>
      </c>
      <c r="AP17" s="67"/>
      <c r="AQ17" s="67"/>
      <c r="AR17" s="16">
        <f t="shared" si="0"/>
        <v>383.75</v>
      </c>
    </row>
    <row r="18" spans="1:44" x14ac:dyDescent="0.25">
      <c r="A18" s="85">
        <v>12</v>
      </c>
      <c r="B18" s="53" t="s">
        <v>105</v>
      </c>
      <c r="C18" s="53" t="s">
        <v>380</v>
      </c>
      <c r="D18" s="52">
        <v>40008</v>
      </c>
      <c r="E18" s="15">
        <v>80</v>
      </c>
      <c r="F18" s="15">
        <v>0</v>
      </c>
      <c r="G18" s="15">
        <v>70</v>
      </c>
      <c r="H18" s="15">
        <v>30</v>
      </c>
      <c r="I18" s="15">
        <v>40</v>
      </c>
      <c r="J18" s="15">
        <v>20</v>
      </c>
      <c r="K18" s="15">
        <v>30</v>
      </c>
      <c r="L18" s="15"/>
      <c r="M18" s="15">
        <v>30</v>
      </c>
      <c r="N18" s="15"/>
      <c r="O18" s="15">
        <v>0</v>
      </c>
      <c r="P18" s="15"/>
      <c r="Q18" s="15">
        <v>20</v>
      </c>
      <c r="R18" s="15"/>
      <c r="S18" s="15"/>
      <c r="T18" s="15">
        <v>30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67"/>
      <c r="AK18" s="67"/>
      <c r="AL18" s="67"/>
      <c r="AM18" s="67"/>
      <c r="AN18" s="67"/>
      <c r="AO18" s="67"/>
      <c r="AP18" s="67"/>
      <c r="AQ18" s="67"/>
      <c r="AR18" s="16">
        <f t="shared" si="0"/>
        <v>350</v>
      </c>
    </row>
    <row r="19" spans="1:44" x14ac:dyDescent="0.25">
      <c r="A19" s="85">
        <v>13</v>
      </c>
      <c r="B19" s="53" t="s">
        <v>345</v>
      </c>
      <c r="C19" s="53" t="s">
        <v>346</v>
      </c>
      <c r="D19" s="48">
        <v>41156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110</v>
      </c>
      <c r="L19" s="15"/>
      <c r="M19" s="15">
        <v>80</v>
      </c>
      <c r="N19" s="15"/>
      <c r="O19" s="15">
        <v>40</v>
      </c>
      <c r="P19" s="15"/>
      <c r="Q19" s="15">
        <v>60</v>
      </c>
      <c r="R19" s="15"/>
      <c r="S19" s="15"/>
      <c r="T19" s="15">
        <v>30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67"/>
      <c r="AI19" s="67"/>
      <c r="AJ19" s="67"/>
      <c r="AK19" s="67"/>
      <c r="AL19" s="67"/>
      <c r="AM19" s="67"/>
      <c r="AN19" s="67">
        <v>10</v>
      </c>
      <c r="AO19" s="67">
        <v>6.75</v>
      </c>
      <c r="AP19" s="67"/>
      <c r="AQ19" s="67"/>
      <c r="AR19" s="16">
        <f t="shared" si="0"/>
        <v>336.75</v>
      </c>
    </row>
    <row r="20" spans="1:44" x14ac:dyDescent="0.25">
      <c r="A20" s="85">
        <v>14</v>
      </c>
      <c r="B20" s="53" t="s">
        <v>225</v>
      </c>
      <c r="C20" s="53" t="s">
        <v>389</v>
      </c>
      <c r="D20" s="52">
        <v>39877</v>
      </c>
      <c r="E20" s="15">
        <v>0</v>
      </c>
      <c r="F20" s="15">
        <v>0</v>
      </c>
      <c r="G20" s="15">
        <v>40</v>
      </c>
      <c r="H20" s="15">
        <v>20</v>
      </c>
      <c r="I20" s="15">
        <v>30</v>
      </c>
      <c r="J20" s="15">
        <v>30</v>
      </c>
      <c r="K20" s="15">
        <v>30</v>
      </c>
      <c r="L20" s="15"/>
      <c r="M20" s="15">
        <v>30</v>
      </c>
      <c r="N20" s="15"/>
      <c r="O20" s="15">
        <v>30</v>
      </c>
      <c r="P20" s="15"/>
      <c r="Q20" s="15">
        <v>10</v>
      </c>
      <c r="R20" s="15"/>
      <c r="S20" s="15"/>
      <c r="T20" s="15">
        <v>0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67">
        <v>45</v>
      </c>
      <c r="AI20" s="67">
        <v>18.75</v>
      </c>
      <c r="AJ20" s="67"/>
      <c r="AK20" s="67"/>
      <c r="AL20" s="67"/>
      <c r="AM20" s="67"/>
      <c r="AN20" s="67">
        <v>0</v>
      </c>
      <c r="AO20" s="67">
        <v>1.75</v>
      </c>
      <c r="AP20" s="67"/>
      <c r="AQ20" s="67"/>
      <c r="AR20" s="16">
        <f t="shared" si="0"/>
        <v>285.5</v>
      </c>
    </row>
    <row r="21" spans="1:44" x14ac:dyDescent="0.25">
      <c r="A21" s="85">
        <v>15</v>
      </c>
      <c r="B21" s="53" t="s">
        <v>27</v>
      </c>
      <c r="C21" s="53" t="s">
        <v>359</v>
      </c>
      <c r="D21" s="52">
        <v>40619</v>
      </c>
      <c r="E21" s="15">
        <v>0</v>
      </c>
      <c r="F21" s="15">
        <v>30</v>
      </c>
      <c r="G21" s="15">
        <v>0</v>
      </c>
      <c r="H21" s="15">
        <v>0</v>
      </c>
      <c r="I21" s="15">
        <v>0</v>
      </c>
      <c r="J21" s="15">
        <v>0</v>
      </c>
      <c r="K21" s="15">
        <v>40</v>
      </c>
      <c r="L21" s="15"/>
      <c r="M21" s="15">
        <v>110</v>
      </c>
      <c r="N21" s="15"/>
      <c r="O21" s="15">
        <v>30</v>
      </c>
      <c r="P21" s="15"/>
      <c r="Q21" s="15">
        <v>20</v>
      </c>
      <c r="R21" s="15"/>
      <c r="S21" s="15"/>
      <c r="T21" s="15">
        <v>45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16">
        <f t="shared" si="0"/>
        <v>275</v>
      </c>
    </row>
    <row r="22" spans="1:44" x14ac:dyDescent="0.25">
      <c r="A22" s="85">
        <v>16</v>
      </c>
      <c r="B22" s="53" t="s">
        <v>207</v>
      </c>
      <c r="C22" s="53" t="s">
        <v>388</v>
      </c>
      <c r="D22" s="52">
        <v>40357</v>
      </c>
      <c r="E22" s="15">
        <v>20</v>
      </c>
      <c r="F22" s="15">
        <v>20</v>
      </c>
      <c r="G22" s="15">
        <v>30</v>
      </c>
      <c r="H22" s="15">
        <v>0</v>
      </c>
      <c r="I22" s="15">
        <v>30</v>
      </c>
      <c r="J22" s="15">
        <v>0</v>
      </c>
      <c r="K22" s="15">
        <v>20</v>
      </c>
      <c r="L22" s="15"/>
      <c r="M22" s="15">
        <v>0</v>
      </c>
      <c r="N22" s="15"/>
      <c r="O22" s="15">
        <v>20</v>
      </c>
      <c r="P22" s="15"/>
      <c r="Q22" s="15">
        <v>5</v>
      </c>
      <c r="R22" s="15"/>
      <c r="S22" s="15"/>
      <c r="T22" s="15">
        <v>0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67"/>
      <c r="AI22" s="67">
        <v>18.75</v>
      </c>
      <c r="AJ22" s="67"/>
      <c r="AK22" s="67">
        <v>30</v>
      </c>
      <c r="AL22" s="67"/>
      <c r="AM22" s="67"/>
      <c r="AN22" s="67"/>
      <c r="AO22" s="67"/>
      <c r="AP22" s="67"/>
      <c r="AQ22" s="67"/>
      <c r="AR22" s="16">
        <f t="shared" si="0"/>
        <v>193.75</v>
      </c>
    </row>
    <row r="23" spans="1:44" x14ac:dyDescent="0.25">
      <c r="A23" s="85">
        <v>17</v>
      </c>
      <c r="B23" s="53" t="s">
        <v>175</v>
      </c>
      <c r="C23" s="53" t="s">
        <v>342</v>
      </c>
      <c r="D23" s="52">
        <v>40396</v>
      </c>
      <c r="E23" s="15">
        <v>30</v>
      </c>
      <c r="F23" s="15">
        <v>20</v>
      </c>
      <c r="G23" s="15">
        <v>30</v>
      </c>
      <c r="H23" s="15">
        <v>20</v>
      </c>
      <c r="I23" s="15">
        <v>0</v>
      </c>
      <c r="J23" s="15">
        <v>0</v>
      </c>
      <c r="K23" s="15">
        <v>0</v>
      </c>
      <c r="L23" s="15"/>
      <c r="M23" s="15">
        <v>0</v>
      </c>
      <c r="N23" s="15"/>
      <c r="O23" s="15">
        <v>0</v>
      </c>
      <c r="P23" s="15"/>
      <c r="Q23" s="15">
        <v>5</v>
      </c>
      <c r="R23" s="15"/>
      <c r="S23" s="15"/>
      <c r="T23" s="15">
        <v>20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67"/>
      <c r="AK23" s="67">
        <v>62.5</v>
      </c>
      <c r="AL23" s="67"/>
      <c r="AM23" s="67"/>
      <c r="AN23" s="15"/>
      <c r="AO23" s="67"/>
      <c r="AP23" s="67"/>
      <c r="AQ23" s="67"/>
      <c r="AR23" s="16">
        <f t="shared" si="0"/>
        <v>187.5</v>
      </c>
    </row>
    <row r="24" spans="1:44" x14ac:dyDescent="0.25">
      <c r="A24" s="85">
        <v>18</v>
      </c>
      <c r="B24" s="53" t="s">
        <v>198</v>
      </c>
      <c r="C24" s="53" t="s">
        <v>333</v>
      </c>
      <c r="D24" s="52">
        <v>41101</v>
      </c>
      <c r="E24" s="15">
        <v>0</v>
      </c>
      <c r="F24" s="15">
        <v>0</v>
      </c>
      <c r="G24" s="15">
        <v>30</v>
      </c>
      <c r="H24" s="15">
        <v>0</v>
      </c>
      <c r="I24" s="15">
        <v>20</v>
      </c>
      <c r="J24" s="15">
        <v>0</v>
      </c>
      <c r="K24" s="15">
        <v>30</v>
      </c>
      <c r="L24" s="15"/>
      <c r="M24" s="15">
        <v>20</v>
      </c>
      <c r="N24" s="15"/>
      <c r="O24" s="15">
        <v>10</v>
      </c>
      <c r="P24" s="15"/>
      <c r="Q24" s="15">
        <v>20</v>
      </c>
      <c r="R24" s="15"/>
      <c r="S24" s="15"/>
      <c r="T24" s="15">
        <v>20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67"/>
      <c r="AI24" s="67"/>
      <c r="AJ24" s="15"/>
      <c r="AK24" s="15"/>
      <c r="AL24" s="15"/>
      <c r="AM24" s="15"/>
      <c r="AN24" s="67">
        <v>0</v>
      </c>
      <c r="AO24" s="67">
        <v>1.75</v>
      </c>
      <c r="AP24" s="15"/>
      <c r="AQ24" s="15"/>
      <c r="AR24" s="16">
        <f t="shared" si="0"/>
        <v>151.75</v>
      </c>
    </row>
    <row r="25" spans="1:44" x14ac:dyDescent="0.25">
      <c r="A25" s="85">
        <v>19</v>
      </c>
      <c r="B25" s="53" t="s">
        <v>390</v>
      </c>
      <c r="C25" s="53" t="s">
        <v>347</v>
      </c>
      <c r="D25" s="52">
        <v>40778</v>
      </c>
      <c r="E25" s="15">
        <v>20</v>
      </c>
      <c r="F25" s="15">
        <v>20</v>
      </c>
      <c r="G25" s="15">
        <v>20</v>
      </c>
      <c r="H25" s="15">
        <v>0</v>
      </c>
      <c r="I25" s="15">
        <v>0</v>
      </c>
      <c r="J25" s="15">
        <v>0</v>
      </c>
      <c r="K25" s="15">
        <v>20</v>
      </c>
      <c r="L25" s="15"/>
      <c r="M25" s="15">
        <v>20</v>
      </c>
      <c r="N25" s="15"/>
      <c r="O25" s="15">
        <v>10</v>
      </c>
      <c r="P25" s="15"/>
      <c r="Q25" s="15">
        <v>10</v>
      </c>
      <c r="R25" s="15"/>
      <c r="S25" s="15"/>
      <c r="T25" s="15">
        <v>20</v>
      </c>
      <c r="U25" s="1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>
        <v>0</v>
      </c>
      <c r="AO25" s="15">
        <v>1.75</v>
      </c>
      <c r="AP25" s="15"/>
      <c r="AQ25" s="15"/>
      <c r="AR25" s="16">
        <f t="shared" si="0"/>
        <v>141.75</v>
      </c>
    </row>
    <row r="26" spans="1:44" x14ac:dyDescent="0.25">
      <c r="A26" s="85">
        <v>20</v>
      </c>
      <c r="B26" s="53" t="s">
        <v>319</v>
      </c>
      <c r="C26" s="53" t="s">
        <v>392</v>
      </c>
      <c r="D26" s="52">
        <v>40181</v>
      </c>
      <c r="E26" s="15">
        <v>0</v>
      </c>
      <c r="F26" s="15">
        <v>0</v>
      </c>
      <c r="G26" s="15">
        <v>40</v>
      </c>
      <c r="H26" s="15">
        <v>10</v>
      </c>
      <c r="I26" s="15">
        <v>0</v>
      </c>
      <c r="J26" s="15">
        <v>0</v>
      </c>
      <c r="K26" s="15">
        <v>10</v>
      </c>
      <c r="L26" s="15"/>
      <c r="M26" s="15">
        <v>20</v>
      </c>
      <c r="N26" s="15"/>
      <c r="O26" s="15">
        <v>20</v>
      </c>
      <c r="P26" s="15"/>
      <c r="Q26" s="15">
        <v>10</v>
      </c>
      <c r="R26" s="15"/>
      <c r="S26" s="15"/>
      <c r="T26" s="15">
        <v>0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67"/>
      <c r="AO26" s="67"/>
      <c r="AP26" s="15"/>
      <c r="AQ26" s="15"/>
      <c r="AR26" s="16">
        <f t="shared" si="0"/>
        <v>110</v>
      </c>
    </row>
    <row r="27" spans="1:44" x14ac:dyDescent="0.25">
      <c r="A27" s="85">
        <v>21</v>
      </c>
      <c r="B27" s="53" t="s">
        <v>472</v>
      </c>
      <c r="C27" s="53" t="s">
        <v>473</v>
      </c>
      <c r="D27" s="52">
        <v>40171</v>
      </c>
      <c r="E27" s="15">
        <v>0</v>
      </c>
      <c r="F27" s="15">
        <v>0</v>
      </c>
      <c r="G27" s="15">
        <v>0</v>
      </c>
      <c r="H27" s="15">
        <v>0</v>
      </c>
      <c r="I27" s="15">
        <v>20</v>
      </c>
      <c r="J27" s="15">
        <v>20</v>
      </c>
      <c r="K27" s="15">
        <v>30</v>
      </c>
      <c r="L27" s="15"/>
      <c r="M27" s="15">
        <v>10</v>
      </c>
      <c r="N27" s="15"/>
      <c r="O27" s="15">
        <v>20</v>
      </c>
      <c r="P27" s="15"/>
      <c r="Q27" s="15">
        <v>0</v>
      </c>
      <c r="R27" s="15"/>
      <c r="S27" s="15"/>
      <c r="T27" s="15"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67"/>
      <c r="AK27" s="67"/>
      <c r="AL27" s="67"/>
      <c r="AM27" s="67"/>
      <c r="AN27" s="15"/>
      <c r="AO27" s="67"/>
      <c r="AP27" s="67"/>
      <c r="AQ27" s="67"/>
      <c r="AR27" s="16">
        <f t="shared" si="0"/>
        <v>100</v>
      </c>
    </row>
    <row r="28" spans="1:44" x14ac:dyDescent="0.25">
      <c r="A28" s="85">
        <v>21</v>
      </c>
      <c r="B28" s="53" t="s">
        <v>523</v>
      </c>
      <c r="C28" s="53" t="s">
        <v>522</v>
      </c>
      <c r="D28" s="52">
        <v>40047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20</v>
      </c>
      <c r="L28" s="15"/>
      <c r="M28" s="15">
        <v>30</v>
      </c>
      <c r="N28" s="15"/>
      <c r="O28" s="15">
        <v>20</v>
      </c>
      <c r="P28" s="15"/>
      <c r="Q28" s="15">
        <v>30</v>
      </c>
      <c r="R28" s="15"/>
      <c r="S28" s="15"/>
      <c r="T28" s="15">
        <v>0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67"/>
      <c r="AI28" s="67"/>
      <c r="AJ28" s="15"/>
      <c r="AK28" s="15"/>
      <c r="AL28" s="15"/>
      <c r="AM28" s="15"/>
      <c r="AN28" s="15"/>
      <c r="AO28" s="15"/>
      <c r="AP28" s="15"/>
      <c r="AQ28" s="15"/>
      <c r="AR28" s="16">
        <f t="shared" si="0"/>
        <v>100</v>
      </c>
    </row>
    <row r="29" spans="1:44" x14ac:dyDescent="0.25">
      <c r="A29" s="85">
        <v>23</v>
      </c>
      <c r="B29" s="53" t="s">
        <v>469</v>
      </c>
      <c r="C29" s="53" t="s">
        <v>397</v>
      </c>
      <c r="D29" s="52">
        <v>39976</v>
      </c>
      <c r="E29" s="15">
        <v>0</v>
      </c>
      <c r="F29" s="15">
        <v>0</v>
      </c>
      <c r="G29" s="15">
        <v>20</v>
      </c>
      <c r="H29" s="15">
        <v>0</v>
      </c>
      <c r="I29" s="15">
        <v>20</v>
      </c>
      <c r="J29" s="15">
        <v>0</v>
      </c>
      <c r="K29" s="15">
        <v>0</v>
      </c>
      <c r="L29" s="15"/>
      <c r="M29" s="15">
        <v>20</v>
      </c>
      <c r="N29" s="15"/>
      <c r="O29" s="15">
        <v>20</v>
      </c>
      <c r="P29" s="15"/>
      <c r="Q29" s="15">
        <v>5</v>
      </c>
      <c r="R29" s="15"/>
      <c r="S29" s="15"/>
      <c r="T29" s="15">
        <v>0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16">
        <f t="shared" si="0"/>
        <v>85</v>
      </c>
    </row>
    <row r="30" spans="1:44" x14ac:dyDescent="0.25">
      <c r="A30" s="85">
        <v>23</v>
      </c>
      <c r="B30" s="53" t="s">
        <v>64</v>
      </c>
      <c r="C30" s="53" t="s">
        <v>341</v>
      </c>
      <c r="D30" s="52">
        <v>40524</v>
      </c>
      <c r="E30" s="15">
        <v>20</v>
      </c>
      <c r="F30" s="15">
        <v>0</v>
      </c>
      <c r="G30" s="15">
        <v>20</v>
      </c>
      <c r="H30" s="15">
        <v>0</v>
      </c>
      <c r="I30" s="15">
        <v>10</v>
      </c>
      <c r="J30" s="15">
        <v>0</v>
      </c>
      <c r="K30" s="15">
        <v>10</v>
      </c>
      <c r="L30" s="15"/>
      <c r="M30" s="15">
        <v>10</v>
      </c>
      <c r="N30" s="15"/>
      <c r="O30" s="15">
        <v>10</v>
      </c>
      <c r="P30" s="15"/>
      <c r="Q30" s="15">
        <v>5</v>
      </c>
      <c r="R30" s="15"/>
      <c r="S30" s="15"/>
      <c r="T30" s="15">
        <v>0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6">
        <f t="shared" si="0"/>
        <v>85</v>
      </c>
    </row>
    <row r="31" spans="1:44" x14ac:dyDescent="0.25">
      <c r="A31" s="85">
        <v>25</v>
      </c>
      <c r="B31" s="53" t="s">
        <v>369</v>
      </c>
      <c r="C31" s="53" t="s">
        <v>333</v>
      </c>
      <c r="D31" s="52">
        <v>39856</v>
      </c>
      <c r="E31" s="15">
        <v>30</v>
      </c>
      <c r="F31" s="15">
        <v>0</v>
      </c>
      <c r="G31" s="15">
        <v>20</v>
      </c>
      <c r="H31" s="15">
        <v>0</v>
      </c>
      <c r="I31" s="15">
        <v>20</v>
      </c>
      <c r="J31" s="15">
        <v>0</v>
      </c>
      <c r="K31" s="15">
        <v>10</v>
      </c>
      <c r="L31" s="15"/>
      <c r="M31" s="15">
        <v>0</v>
      </c>
      <c r="N31" s="15"/>
      <c r="O31" s="15">
        <v>0</v>
      </c>
      <c r="P31" s="15"/>
      <c r="Q31" s="15">
        <v>0</v>
      </c>
      <c r="R31" s="15"/>
      <c r="S31" s="15"/>
      <c r="T31" s="15">
        <v>0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67"/>
      <c r="AK31" s="67"/>
      <c r="AL31" s="67"/>
      <c r="AM31" s="67"/>
      <c r="AN31" s="67"/>
      <c r="AO31" s="67"/>
      <c r="AP31" s="67"/>
      <c r="AQ31" s="67"/>
      <c r="AR31" s="16">
        <f t="shared" si="0"/>
        <v>80</v>
      </c>
    </row>
    <row r="32" spans="1:44" x14ac:dyDescent="0.25">
      <c r="A32" s="85">
        <v>26</v>
      </c>
      <c r="B32" s="53" t="s">
        <v>322</v>
      </c>
      <c r="C32" s="53" t="s">
        <v>347</v>
      </c>
      <c r="D32" s="52">
        <v>41115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40</v>
      </c>
      <c r="L32" s="15"/>
      <c r="M32" s="15">
        <v>0</v>
      </c>
      <c r="N32" s="15"/>
      <c r="O32" s="15">
        <v>0</v>
      </c>
      <c r="P32" s="15"/>
      <c r="Q32" s="15">
        <v>30</v>
      </c>
      <c r="R32" s="15"/>
      <c r="S32" s="15"/>
      <c r="T32" s="15">
        <v>0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67"/>
      <c r="AI32" s="67"/>
      <c r="AJ32" s="67"/>
      <c r="AK32" s="67"/>
      <c r="AL32" s="67"/>
      <c r="AM32" s="67"/>
      <c r="AN32" s="67">
        <v>0</v>
      </c>
      <c r="AO32" s="67">
        <v>3.75</v>
      </c>
      <c r="AP32" s="67"/>
      <c r="AQ32" s="67"/>
      <c r="AR32" s="16">
        <f t="shared" si="0"/>
        <v>73.75</v>
      </c>
    </row>
    <row r="33" spans="1:44" x14ac:dyDescent="0.25">
      <c r="A33" s="85">
        <v>27</v>
      </c>
      <c r="B33" s="53" t="s">
        <v>143</v>
      </c>
      <c r="C33" s="53" t="s">
        <v>476</v>
      </c>
      <c r="D33" s="52">
        <v>39916</v>
      </c>
      <c r="E33" s="15">
        <v>0</v>
      </c>
      <c r="F33" s="15">
        <v>0</v>
      </c>
      <c r="G33" s="15">
        <v>0</v>
      </c>
      <c r="H33" s="15">
        <v>0</v>
      </c>
      <c r="I33" s="15">
        <v>30</v>
      </c>
      <c r="J33" s="15">
        <v>0</v>
      </c>
      <c r="K33" s="15">
        <v>0</v>
      </c>
      <c r="L33" s="15"/>
      <c r="M33" s="15">
        <v>10</v>
      </c>
      <c r="N33" s="15"/>
      <c r="O33" s="15">
        <v>10</v>
      </c>
      <c r="P33" s="15"/>
      <c r="Q33" s="15">
        <v>10</v>
      </c>
      <c r="R33" s="15"/>
      <c r="S33" s="15"/>
      <c r="T33" s="15">
        <v>12.5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67"/>
      <c r="AI33" s="67"/>
      <c r="AJ33" s="15"/>
      <c r="AK33" s="15"/>
      <c r="AL33" s="15"/>
      <c r="AM33" s="15"/>
      <c r="AN33" s="15"/>
      <c r="AO33" s="15"/>
      <c r="AP33" s="15"/>
      <c r="AQ33" s="15"/>
      <c r="AR33" s="16">
        <f t="shared" si="0"/>
        <v>72.5</v>
      </c>
    </row>
    <row r="34" spans="1:44" x14ac:dyDescent="0.25">
      <c r="A34" s="85">
        <v>28</v>
      </c>
      <c r="B34" s="53" t="s">
        <v>187</v>
      </c>
      <c r="C34" s="53" t="s">
        <v>398</v>
      </c>
      <c r="D34" s="52">
        <v>39905</v>
      </c>
      <c r="E34" s="15">
        <v>0</v>
      </c>
      <c r="F34" s="15">
        <v>0</v>
      </c>
      <c r="G34" s="15">
        <v>20</v>
      </c>
      <c r="H34" s="15">
        <v>0</v>
      </c>
      <c r="I34" s="15">
        <v>20</v>
      </c>
      <c r="J34" s="15">
        <v>0</v>
      </c>
      <c r="K34" s="15">
        <v>0</v>
      </c>
      <c r="L34" s="15"/>
      <c r="M34" s="15">
        <v>0</v>
      </c>
      <c r="N34" s="15"/>
      <c r="O34" s="15">
        <v>20</v>
      </c>
      <c r="P34" s="15"/>
      <c r="Q34" s="15">
        <v>10</v>
      </c>
      <c r="R34" s="15"/>
      <c r="S34" s="15"/>
      <c r="T34" s="15">
        <v>0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67"/>
      <c r="AI34" s="67"/>
      <c r="AJ34" s="67"/>
      <c r="AK34" s="67"/>
      <c r="AL34" s="67"/>
      <c r="AM34" s="67"/>
      <c r="AN34" s="67">
        <v>0</v>
      </c>
      <c r="AO34" s="67">
        <v>1.75</v>
      </c>
      <c r="AP34" s="67"/>
      <c r="AQ34" s="67"/>
      <c r="AR34" s="16">
        <f t="shared" si="0"/>
        <v>71.75</v>
      </c>
    </row>
    <row r="35" spans="1:44" x14ac:dyDescent="0.25">
      <c r="A35" s="85">
        <v>29</v>
      </c>
      <c r="B35" s="53" t="s">
        <v>332</v>
      </c>
      <c r="C35" s="53" t="s">
        <v>393</v>
      </c>
      <c r="D35" s="52">
        <v>40235</v>
      </c>
      <c r="E35" s="15">
        <v>20</v>
      </c>
      <c r="F35" s="15">
        <v>0</v>
      </c>
      <c r="G35" s="15">
        <v>20</v>
      </c>
      <c r="H35" s="15">
        <v>0</v>
      </c>
      <c r="I35" s="15">
        <v>10</v>
      </c>
      <c r="J35" s="15">
        <v>0</v>
      </c>
      <c r="K35" s="15">
        <v>10</v>
      </c>
      <c r="L35" s="15"/>
      <c r="M35" s="15">
        <v>0</v>
      </c>
      <c r="N35" s="15"/>
      <c r="O35" s="15">
        <v>0</v>
      </c>
      <c r="P35" s="15"/>
      <c r="Q35" s="15">
        <v>10</v>
      </c>
      <c r="R35" s="15"/>
      <c r="S35" s="15"/>
      <c r="T35" s="15">
        <v>0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67"/>
      <c r="AI35" s="67"/>
      <c r="AJ35" s="15"/>
      <c r="AK35" s="15"/>
      <c r="AL35" s="15"/>
      <c r="AM35" s="15"/>
      <c r="AN35" s="67"/>
      <c r="AO35" s="67"/>
      <c r="AP35" s="15"/>
      <c r="AQ35" s="15"/>
      <c r="AR35" s="16">
        <f t="shared" si="0"/>
        <v>70</v>
      </c>
    </row>
    <row r="36" spans="1:44" x14ac:dyDescent="0.25">
      <c r="A36" s="85">
        <v>29</v>
      </c>
      <c r="B36" s="53" t="s">
        <v>478</v>
      </c>
      <c r="C36" s="53" t="s">
        <v>364</v>
      </c>
      <c r="D36" s="52">
        <v>40392</v>
      </c>
      <c r="E36" s="15">
        <v>20</v>
      </c>
      <c r="F36" s="15">
        <v>0</v>
      </c>
      <c r="G36" s="15">
        <v>10</v>
      </c>
      <c r="H36" s="15">
        <v>0</v>
      </c>
      <c r="I36" s="15">
        <v>10</v>
      </c>
      <c r="J36" s="15">
        <v>0</v>
      </c>
      <c r="K36" s="15">
        <v>10</v>
      </c>
      <c r="L36" s="15"/>
      <c r="M36" s="15">
        <v>20</v>
      </c>
      <c r="N36" s="15"/>
      <c r="O36" s="15">
        <v>0</v>
      </c>
      <c r="P36" s="15"/>
      <c r="Q36" s="15">
        <v>0</v>
      </c>
      <c r="R36" s="15"/>
      <c r="S36" s="15"/>
      <c r="T36" s="15">
        <v>0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16">
        <f t="shared" si="0"/>
        <v>70</v>
      </c>
    </row>
    <row r="37" spans="1:44" x14ac:dyDescent="0.25">
      <c r="A37" s="85">
        <v>29</v>
      </c>
      <c r="B37" s="53" t="s">
        <v>108</v>
      </c>
      <c r="C37" s="53" t="s">
        <v>391</v>
      </c>
      <c r="D37" s="52">
        <v>40162</v>
      </c>
      <c r="E37" s="15">
        <v>20</v>
      </c>
      <c r="F37" s="15">
        <v>0</v>
      </c>
      <c r="G37" s="15">
        <v>30</v>
      </c>
      <c r="H37" s="15">
        <v>0</v>
      </c>
      <c r="I37" s="15">
        <v>10</v>
      </c>
      <c r="J37" s="15">
        <v>0</v>
      </c>
      <c r="K37" s="15">
        <v>10</v>
      </c>
      <c r="L37" s="15"/>
      <c r="M37" s="15">
        <v>0</v>
      </c>
      <c r="N37" s="15"/>
      <c r="O37" s="15">
        <v>0</v>
      </c>
      <c r="P37" s="15"/>
      <c r="Q37" s="15">
        <v>0</v>
      </c>
      <c r="R37" s="15"/>
      <c r="S37" s="15"/>
      <c r="T37" s="15">
        <v>0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67"/>
      <c r="AI37" s="67"/>
      <c r="AJ37" s="15"/>
      <c r="AK37" s="15"/>
      <c r="AL37" s="15"/>
      <c r="AM37" s="15"/>
      <c r="AN37" s="67"/>
      <c r="AO37" s="67"/>
      <c r="AP37" s="15"/>
      <c r="AQ37" s="15"/>
      <c r="AR37" s="16">
        <f t="shared" si="0"/>
        <v>70</v>
      </c>
    </row>
    <row r="38" spans="1:44" x14ac:dyDescent="0.25">
      <c r="A38" s="85">
        <v>32</v>
      </c>
      <c r="B38" s="53" t="s">
        <v>475</v>
      </c>
      <c r="C38" s="53" t="s">
        <v>337</v>
      </c>
      <c r="D38" s="52">
        <v>39905</v>
      </c>
      <c r="E38" s="15">
        <v>0</v>
      </c>
      <c r="F38" s="15">
        <v>0</v>
      </c>
      <c r="G38" s="15">
        <v>0</v>
      </c>
      <c r="H38" s="15">
        <v>0</v>
      </c>
      <c r="I38" s="15">
        <v>20</v>
      </c>
      <c r="J38" s="15">
        <v>0</v>
      </c>
      <c r="K38" s="15">
        <v>10</v>
      </c>
      <c r="L38" s="15"/>
      <c r="M38" s="15">
        <v>20</v>
      </c>
      <c r="N38" s="15"/>
      <c r="O38" s="15">
        <v>0</v>
      </c>
      <c r="P38" s="15"/>
      <c r="Q38" s="15">
        <v>10</v>
      </c>
      <c r="R38" s="15"/>
      <c r="S38" s="15"/>
      <c r="T38" s="15">
        <v>0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67"/>
      <c r="AK38" s="67"/>
      <c r="AL38" s="67"/>
      <c r="AM38" s="67"/>
      <c r="AN38" s="15"/>
      <c r="AO38" s="15"/>
      <c r="AP38" s="67"/>
      <c r="AQ38" s="67"/>
      <c r="AR38" s="16">
        <f t="shared" si="0"/>
        <v>60</v>
      </c>
    </row>
    <row r="39" spans="1:44" x14ac:dyDescent="0.25">
      <c r="A39" s="85">
        <v>33</v>
      </c>
      <c r="B39" s="53" t="s">
        <v>472</v>
      </c>
      <c r="C39" s="53" t="s">
        <v>477</v>
      </c>
      <c r="D39" s="52">
        <v>40254</v>
      </c>
      <c r="E39" s="15">
        <v>0</v>
      </c>
      <c r="F39" s="15">
        <v>0</v>
      </c>
      <c r="G39" s="15">
        <v>0</v>
      </c>
      <c r="H39" s="15">
        <v>0</v>
      </c>
      <c r="I39" s="15">
        <v>10</v>
      </c>
      <c r="J39" s="15">
        <v>0</v>
      </c>
      <c r="K39" s="15">
        <v>20</v>
      </c>
      <c r="L39" s="15"/>
      <c r="M39" s="15">
        <v>10</v>
      </c>
      <c r="N39" s="15"/>
      <c r="O39" s="15">
        <v>10</v>
      </c>
      <c r="P39" s="15"/>
      <c r="Q39" s="15">
        <v>5</v>
      </c>
      <c r="R39" s="15"/>
      <c r="S39" s="15"/>
      <c r="T39" s="15">
        <v>0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16">
        <f t="shared" ref="AR39:AR60" si="1">SUM(E39:AQ39)</f>
        <v>55</v>
      </c>
    </row>
    <row r="40" spans="1:44" x14ac:dyDescent="0.25">
      <c r="A40" s="85">
        <v>33</v>
      </c>
      <c r="B40" s="53" t="s">
        <v>294</v>
      </c>
      <c r="C40" s="53" t="s">
        <v>416</v>
      </c>
      <c r="D40" s="52">
        <v>39934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10</v>
      </c>
      <c r="L40" s="15"/>
      <c r="M40" s="15">
        <v>20</v>
      </c>
      <c r="N40" s="15"/>
      <c r="O40" s="15">
        <v>20</v>
      </c>
      <c r="P40" s="15"/>
      <c r="Q40" s="15">
        <v>5</v>
      </c>
      <c r="R40" s="15"/>
      <c r="S40" s="15"/>
      <c r="T40" s="15">
        <v>0</v>
      </c>
      <c r="U40" s="14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16">
        <f t="shared" si="1"/>
        <v>55</v>
      </c>
    </row>
    <row r="41" spans="1:44" x14ac:dyDescent="0.25">
      <c r="A41" s="85">
        <v>35</v>
      </c>
      <c r="B41" s="53" t="s">
        <v>381</v>
      </c>
      <c r="C41" s="53" t="s">
        <v>394</v>
      </c>
      <c r="D41" s="52">
        <v>40689</v>
      </c>
      <c r="E41" s="15">
        <v>40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/>
      <c r="M41" s="15">
        <v>0</v>
      </c>
      <c r="N41" s="15"/>
      <c r="O41" s="15">
        <v>0</v>
      </c>
      <c r="P41" s="15"/>
      <c r="Q41" s="15">
        <v>0</v>
      </c>
      <c r="R41" s="15"/>
      <c r="S41" s="15"/>
      <c r="T41" s="15">
        <v>0</v>
      </c>
      <c r="U41" s="14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67"/>
      <c r="AI41" s="67"/>
      <c r="AJ41" s="67"/>
      <c r="AK41" s="67"/>
      <c r="AL41" s="67"/>
      <c r="AM41" s="67"/>
      <c r="AN41" s="67">
        <v>0</v>
      </c>
      <c r="AO41" s="67">
        <v>1.75</v>
      </c>
      <c r="AP41" s="67"/>
      <c r="AQ41" s="67"/>
      <c r="AR41" s="16">
        <f t="shared" si="1"/>
        <v>41.75</v>
      </c>
    </row>
    <row r="42" spans="1:44" x14ac:dyDescent="0.25">
      <c r="A42" s="85">
        <v>36</v>
      </c>
      <c r="B42" s="53" t="s">
        <v>252</v>
      </c>
      <c r="C42" s="53" t="s">
        <v>474</v>
      </c>
      <c r="D42" s="52">
        <v>39826</v>
      </c>
      <c r="E42" s="15">
        <v>0</v>
      </c>
      <c r="F42" s="15">
        <v>0</v>
      </c>
      <c r="G42" s="15">
        <v>0</v>
      </c>
      <c r="H42" s="15">
        <v>0</v>
      </c>
      <c r="I42" s="15">
        <v>40</v>
      </c>
      <c r="J42" s="15">
        <v>0</v>
      </c>
      <c r="K42" s="15">
        <v>0</v>
      </c>
      <c r="L42" s="15"/>
      <c r="M42" s="15">
        <v>0</v>
      </c>
      <c r="N42" s="15"/>
      <c r="O42" s="15">
        <v>0</v>
      </c>
      <c r="P42" s="15"/>
      <c r="Q42" s="15">
        <v>0</v>
      </c>
      <c r="R42" s="15"/>
      <c r="S42" s="15"/>
      <c r="T42" s="15">
        <v>0</v>
      </c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67"/>
      <c r="AK42" s="67"/>
      <c r="AL42" s="67"/>
      <c r="AM42" s="67"/>
      <c r="AN42" s="67"/>
      <c r="AO42" s="67"/>
      <c r="AP42" s="67"/>
      <c r="AQ42" s="67"/>
      <c r="AR42" s="16">
        <f t="shared" si="1"/>
        <v>40</v>
      </c>
    </row>
    <row r="43" spans="1:44" x14ac:dyDescent="0.25">
      <c r="A43" s="85">
        <v>36</v>
      </c>
      <c r="B43" s="53" t="s">
        <v>361</v>
      </c>
      <c r="C43" s="53" t="s">
        <v>396</v>
      </c>
      <c r="D43" s="52">
        <v>40725</v>
      </c>
      <c r="E43" s="15">
        <v>0</v>
      </c>
      <c r="F43" s="15">
        <v>0</v>
      </c>
      <c r="G43" s="15">
        <v>20</v>
      </c>
      <c r="H43" s="15">
        <v>0</v>
      </c>
      <c r="I43" s="15">
        <v>20</v>
      </c>
      <c r="J43" s="15">
        <v>0</v>
      </c>
      <c r="K43" s="15">
        <v>0</v>
      </c>
      <c r="L43" s="15"/>
      <c r="M43" s="15">
        <v>0</v>
      </c>
      <c r="N43" s="15"/>
      <c r="O43" s="15">
        <v>0</v>
      </c>
      <c r="P43" s="15"/>
      <c r="Q43" s="15">
        <v>0</v>
      </c>
      <c r="R43" s="15"/>
      <c r="S43" s="15"/>
      <c r="T43" s="15">
        <v>0</v>
      </c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6">
        <f t="shared" si="1"/>
        <v>40</v>
      </c>
    </row>
    <row r="44" spans="1:44" x14ac:dyDescent="0.25">
      <c r="A44" s="85">
        <v>38</v>
      </c>
      <c r="B44" s="53" t="s">
        <v>322</v>
      </c>
      <c r="C44" s="53" t="s">
        <v>353</v>
      </c>
      <c r="D44" s="52">
        <v>41115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20</v>
      </c>
      <c r="L44" s="15"/>
      <c r="M44" s="15">
        <v>0</v>
      </c>
      <c r="N44" s="15"/>
      <c r="O44" s="15">
        <v>0</v>
      </c>
      <c r="P44" s="15"/>
      <c r="Q44" s="15">
        <v>5</v>
      </c>
      <c r="R44" s="15"/>
      <c r="S44" s="15"/>
      <c r="T44" s="15">
        <v>0</v>
      </c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67"/>
      <c r="AI44" s="67"/>
      <c r="AJ44" s="67"/>
      <c r="AK44" s="67"/>
      <c r="AL44" s="67"/>
      <c r="AM44" s="67"/>
      <c r="AN44" s="67">
        <v>10</v>
      </c>
      <c r="AO44" s="67">
        <v>3.75</v>
      </c>
      <c r="AP44" s="67"/>
      <c r="AQ44" s="67"/>
      <c r="AR44" s="16">
        <f t="shared" si="1"/>
        <v>38.75</v>
      </c>
    </row>
    <row r="45" spans="1:44" x14ac:dyDescent="0.25">
      <c r="A45" s="85">
        <v>39</v>
      </c>
      <c r="B45" s="53" t="s">
        <v>265</v>
      </c>
      <c r="C45" s="53" t="s">
        <v>382</v>
      </c>
      <c r="D45" s="52">
        <v>40445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/>
      <c r="M45" s="15">
        <v>20</v>
      </c>
      <c r="N45" s="15"/>
      <c r="O45" s="15">
        <v>10</v>
      </c>
      <c r="P45" s="15"/>
      <c r="Q45" s="15">
        <v>5</v>
      </c>
      <c r="R45" s="15"/>
      <c r="S45" s="15"/>
      <c r="T45" s="15">
        <v>0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16">
        <f t="shared" si="1"/>
        <v>35</v>
      </c>
    </row>
    <row r="46" spans="1:44" x14ac:dyDescent="0.25">
      <c r="A46" s="85">
        <v>40</v>
      </c>
      <c r="B46" s="53" t="s">
        <v>395</v>
      </c>
      <c r="C46" s="53" t="s">
        <v>374</v>
      </c>
      <c r="D46" s="52">
        <v>40539</v>
      </c>
      <c r="E46" s="15">
        <v>0</v>
      </c>
      <c r="F46" s="15">
        <v>0</v>
      </c>
      <c r="G46" s="15">
        <v>10</v>
      </c>
      <c r="H46" s="15">
        <v>20</v>
      </c>
      <c r="I46" s="15">
        <v>0</v>
      </c>
      <c r="J46" s="15">
        <v>0</v>
      </c>
      <c r="K46" s="15">
        <v>0</v>
      </c>
      <c r="L46" s="15"/>
      <c r="M46" s="15">
        <v>0</v>
      </c>
      <c r="N46" s="15"/>
      <c r="O46" s="15">
        <v>0</v>
      </c>
      <c r="P46" s="15"/>
      <c r="Q46" s="15">
        <v>0</v>
      </c>
      <c r="R46" s="15"/>
      <c r="S46" s="15"/>
      <c r="T46" s="15">
        <v>0</v>
      </c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16">
        <f t="shared" si="1"/>
        <v>30</v>
      </c>
    </row>
    <row r="47" spans="1:44" x14ac:dyDescent="0.25">
      <c r="A47" s="85">
        <v>41</v>
      </c>
      <c r="B47" s="53" t="s">
        <v>399</v>
      </c>
      <c r="C47" s="53" t="s">
        <v>400</v>
      </c>
      <c r="D47" s="52">
        <v>40477</v>
      </c>
      <c r="E47" s="15">
        <v>0</v>
      </c>
      <c r="F47" s="15">
        <v>0</v>
      </c>
      <c r="G47" s="15">
        <v>0</v>
      </c>
      <c r="H47" s="15">
        <v>20</v>
      </c>
      <c r="I47" s="15">
        <v>0</v>
      </c>
      <c r="J47" s="15">
        <v>0</v>
      </c>
      <c r="K47" s="15">
        <v>0</v>
      </c>
      <c r="L47" s="15"/>
      <c r="M47" s="15">
        <v>0</v>
      </c>
      <c r="N47" s="15"/>
      <c r="O47" s="15">
        <v>0</v>
      </c>
      <c r="P47" s="15"/>
      <c r="Q47" s="15">
        <v>0</v>
      </c>
      <c r="R47" s="15"/>
      <c r="S47" s="15"/>
      <c r="T47" s="15">
        <v>0</v>
      </c>
      <c r="U47" s="14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16">
        <f t="shared" si="1"/>
        <v>20</v>
      </c>
    </row>
    <row r="48" spans="1:44" x14ac:dyDescent="0.25">
      <c r="A48" s="85">
        <v>41</v>
      </c>
      <c r="B48" s="53" t="s">
        <v>587</v>
      </c>
      <c r="C48" s="53" t="s">
        <v>392</v>
      </c>
      <c r="D48" s="52">
        <v>40139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/>
      <c r="M48" s="15">
        <v>0</v>
      </c>
      <c r="N48" s="15"/>
      <c r="O48" s="15">
        <v>20</v>
      </c>
      <c r="P48" s="15"/>
      <c r="Q48" s="15">
        <v>0</v>
      </c>
      <c r="R48" s="15"/>
      <c r="S48" s="15"/>
      <c r="T48" s="15">
        <v>0</v>
      </c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16">
        <f t="shared" si="1"/>
        <v>20</v>
      </c>
    </row>
    <row r="49" spans="1:44" x14ac:dyDescent="0.25">
      <c r="A49" s="85">
        <v>41</v>
      </c>
      <c r="B49" s="53" t="s">
        <v>471</v>
      </c>
      <c r="C49" s="53" t="s">
        <v>413</v>
      </c>
      <c r="D49" s="52">
        <v>40004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20</v>
      </c>
      <c r="K49" s="15">
        <v>0</v>
      </c>
      <c r="L49" s="15"/>
      <c r="M49" s="15">
        <v>0</v>
      </c>
      <c r="N49" s="15"/>
      <c r="O49" s="15">
        <v>0</v>
      </c>
      <c r="P49" s="15"/>
      <c r="Q49" s="15">
        <v>0</v>
      </c>
      <c r="R49" s="15"/>
      <c r="S49" s="15"/>
      <c r="T49" s="15">
        <v>0</v>
      </c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16">
        <f t="shared" si="1"/>
        <v>20</v>
      </c>
    </row>
    <row r="50" spans="1:44" x14ac:dyDescent="0.25">
      <c r="A50" s="85">
        <v>44</v>
      </c>
      <c r="B50" s="53" t="s">
        <v>132</v>
      </c>
      <c r="C50" s="53" t="s">
        <v>618</v>
      </c>
      <c r="D50" s="52"/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/>
      <c r="M50" s="15">
        <v>0</v>
      </c>
      <c r="N50" s="15"/>
      <c r="O50" s="15">
        <v>0</v>
      </c>
      <c r="P50" s="15"/>
      <c r="Q50" s="15">
        <v>0</v>
      </c>
      <c r="R50" s="15"/>
      <c r="S50" s="15"/>
      <c r="T50" s="15">
        <v>12.5</v>
      </c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16">
        <f t="shared" si="1"/>
        <v>12.5</v>
      </c>
    </row>
    <row r="51" spans="1:44" x14ac:dyDescent="0.25">
      <c r="A51" s="85">
        <v>45</v>
      </c>
      <c r="B51" s="53" t="s">
        <v>567</v>
      </c>
      <c r="C51" s="53" t="s">
        <v>473</v>
      </c>
      <c r="D51" s="52">
        <v>39781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/>
      <c r="M51" s="15">
        <v>0</v>
      </c>
      <c r="N51" s="15"/>
      <c r="O51" s="15">
        <v>10</v>
      </c>
      <c r="P51" s="15"/>
      <c r="Q51" s="15">
        <v>0</v>
      </c>
      <c r="R51" s="15"/>
      <c r="S51" s="15"/>
      <c r="T51" s="15">
        <v>0</v>
      </c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16">
        <f t="shared" si="1"/>
        <v>10</v>
      </c>
    </row>
    <row r="52" spans="1:44" x14ac:dyDescent="0.25">
      <c r="A52" s="85">
        <v>45</v>
      </c>
      <c r="B52" s="53" t="s">
        <v>372</v>
      </c>
      <c r="C52" s="53" t="s">
        <v>373</v>
      </c>
      <c r="D52" s="52">
        <v>40828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/>
      <c r="M52" s="15">
        <v>0</v>
      </c>
      <c r="N52" s="15"/>
      <c r="O52" s="15">
        <v>10</v>
      </c>
      <c r="P52" s="15"/>
      <c r="Q52" s="15">
        <v>0</v>
      </c>
      <c r="R52" s="15"/>
      <c r="S52" s="15"/>
      <c r="T52" s="15">
        <v>0</v>
      </c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16">
        <f t="shared" si="1"/>
        <v>10</v>
      </c>
    </row>
    <row r="53" spans="1:44" ht="18.75" x14ac:dyDescent="0.3">
      <c r="A53" s="85">
        <v>45</v>
      </c>
      <c r="B53" s="53" t="s">
        <v>583</v>
      </c>
      <c r="C53" s="53" t="s">
        <v>473</v>
      </c>
      <c r="D53" s="148">
        <v>40048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/>
      <c r="M53" s="15">
        <v>0</v>
      </c>
      <c r="N53" s="15"/>
      <c r="O53" s="15">
        <v>0</v>
      </c>
      <c r="P53" s="15"/>
      <c r="Q53" s="15">
        <v>10</v>
      </c>
      <c r="R53" s="15"/>
      <c r="S53" s="15"/>
      <c r="T53" s="15">
        <v>0</v>
      </c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67"/>
      <c r="AK53" s="67"/>
      <c r="AL53" s="67"/>
      <c r="AM53" s="67"/>
      <c r="AN53" s="67"/>
      <c r="AO53" s="67"/>
      <c r="AP53" s="67"/>
      <c r="AQ53" s="67"/>
      <c r="AR53" s="16">
        <f t="shared" si="1"/>
        <v>10</v>
      </c>
    </row>
    <row r="54" spans="1:44" x14ac:dyDescent="0.25">
      <c r="A54" s="85">
        <v>48</v>
      </c>
      <c r="B54" s="53" t="s">
        <v>50</v>
      </c>
      <c r="C54" s="53" t="s">
        <v>360</v>
      </c>
      <c r="D54" s="51">
        <v>40589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/>
      <c r="M54" s="15">
        <v>0</v>
      </c>
      <c r="N54" s="15"/>
      <c r="O54" s="15">
        <v>0</v>
      </c>
      <c r="P54" s="15"/>
      <c r="Q54" s="15">
        <v>5</v>
      </c>
      <c r="R54" s="15"/>
      <c r="S54" s="15"/>
      <c r="T54" s="15">
        <v>0</v>
      </c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16">
        <f t="shared" si="1"/>
        <v>5</v>
      </c>
    </row>
    <row r="55" spans="1:44" x14ac:dyDescent="0.25">
      <c r="A55" s="85"/>
      <c r="B55" s="53"/>
      <c r="C55" s="53"/>
      <c r="D55" s="52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16">
        <f t="shared" si="1"/>
        <v>0</v>
      </c>
    </row>
    <row r="56" spans="1:44" x14ac:dyDescent="0.25">
      <c r="A56" s="85"/>
      <c r="B56" s="53"/>
      <c r="C56" s="53"/>
      <c r="D56" s="52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16">
        <f t="shared" si="1"/>
        <v>0</v>
      </c>
    </row>
    <row r="57" spans="1:44" x14ac:dyDescent="0.25">
      <c r="A57" s="85"/>
      <c r="B57" s="53"/>
      <c r="C57" s="53"/>
      <c r="D57" s="5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67"/>
      <c r="AI57" s="67"/>
      <c r="AJ57" s="67"/>
      <c r="AK57" s="67"/>
      <c r="AL57" s="67"/>
      <c r="AM57" s="67"/>
      <c r="AN57" s="165"/>
      <c r="AO57" s="165"/>
      <c r="AP57" s="67"/>
      <c r="AQ57" s="67"/>
      <c r="AR57" s="16">
        <f t="shared" si="1"/>
        <v>0</v>
      </c>
    </row>
    <row r="58" spans="1:44" x14ac:dyDescent="0.25">
      <c r="A58" s="85"/>
      <c r="B58" s="53"/>
      <c r="C58" s="53"/>
      <c r="D58" s="52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67"/>
      <c r="AI58" s="67"/>
      <c r="AJ58" s="15"/>
      <c r="AK58" s="15"/>
      <c r="AL58" s="15"/>
      <c r="AM58" s="15"/>
      <c r="AN58" s="43"/>
      <c r="AO58" s="43"/>
      <c r="AP58" s="15"/>
      <c r="AQ58" s="15"/>
      <c r="AR58" s="16">
        <f t="shared" si="1"/>
        <v>0</v>
      </c>
    </row>
    <row r="59" spans="1:44" x14ac:dyDescent="0.25">
      <c r="A59" s="85"/>
      <c r="B59" s="53"/>
      <c r="C59" s="53"/>
      <c r="D59" s="52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67"/>
      <c r="AI59" s="67"/>
      <c r="AJ59" s="67"/>
      <c r="AK59" s="67"/>
      <c r="AL59" s="67"/>
      <c r="AM59" s="67"/>
      <c r="AN59" s="165"/>
      <c r="AO59" s="165"/>
      <c r="AP59" s="67"/>
      <c r="AQ59" s="67"/>
      <c r="AR59" s="16">
        <f t="shared" si="1"/>
        <v>0</v>
      </c>
    </row>
    <row r="60" spans="1:44" x14ac:dyDescent="0.25">
      <c r="A60" s="85"/>
      <c r="B60" s="53"/>
      <c r="C60" s="53"/>
      <c r="D60" s="52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67"/>
      <c r="AI60" s="67"/>
      <c r="AJ60" s="67"/>
      <c r="AK60" s="67"/>
      <c r="AL60" s="67"/>
      <c r="AM60" s="67"/>
      <c r="AN60" s="165"/>
      <c r="AO60" s="165"/>
      <c r="AP60" s="67"/>
      <c r="AQ60" s="67"/>
      <c r="AR60" s="16">
        <f t="shared" si="1"/>
        <v>0</v>
      </c>
    </row>
    <row r="61" spans="1:44" x14ac:dyDescent="0.25">
      <c r="A61" s="85"/>
      <c r="B61" s="53"/>
      <c r="C61" s="53"/>
      <c r="D61" s="5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67"/>
      <c r="AI61" s="67"/>
      <c r="AJ61" s="67"/>
      <c r="AK61" s="67"/>
      <c r="AL61" s="67"/>
      <c r="AM61" s="67"/>
      <c r="AN61" s="165"/>
      <c r="AO61" s="165"/>
      <c r="AP61" s="67"/>
      <c r="AQ61" s="67"/>
      <c r="AR61" s="16"/>
    </row>
    <row r="62" spans="1:44" x14ac:dyDescent="0.25">
      <c r="A62" s="85"/>
      <c r="B62" s="53"/>
      <c r="C62" s="53"/>
      <c r="D62" s="5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67"/>
      <c r="AI62" s="67"/>
      <c r="AJ62" s="67"/>
      <c r="AK62" s="67"/>
      <c r="AL62" s="67"/>
      <c r="AM62" s="67"/>
      <c r="AN62" s="165"/>
      <c r="AO62" s="165"/>
      <c r="AP62" s="67"/>
      <c r="AQ62" s="67"/>
      <c r="AR62" s="16"/>
    </row>
    <row r="63" spans="1:44" x14ac:dyDescent="0.25">
      <c r="A63" s="85"/>
      <c r="B63" s="53"/>
      <c r="C63" s="53"/>
      <c r="D63" s="5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67"/>
      <c r="AI63" s="67"/>
      <c r="AJ63" s="67"/>
      <c r="AK63" s="67"/>
      <c r="AL63" s="67"/>
      <c r="AM63" s="67"/>
      <c r="AN63" s="165"/>
      <c r="AO63" s="165"/>
      <c r="AP63" s="67"/>
      <c r="AQ63" s="67"/>
      <c r="AR63" s="16"/>
    </row>
    <row r="64" spans="1:44" x14ac:dyDescent="0.25">
      <c r="A64" s="85"/>
      <c r="B64" s="53"/>
      <c r="C64" s="53"/>
      <c r="D64" s="52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67"/>
      <c r="AI64" s="67"/>
      <c r="AJ64" s="67"/>
      <c r="AK64" s="67"/>
      <c r="AL64" s="67"/>
      <c r="AM64" s="67"/>
      <c r="AN64" s="165"/>
      <c r="AO64" s="165"/>
      <c r="AP64" s="67"/>
      <c r="AQ64" s="67"/>
      <c r="AR64" s="16"/>
    </row>
    <row r="65" spans="1:44" x14ac:dyDescent="0.25">
      <c r="A65" s="85"/>
      <c r="B65" s="53"/>
      <c r="C65" s="53"/>
      <c r="D65" s="52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67"/>
      <c r="AI65" s="67"/>
      <c r="AJ65" s="67"/>
      <c r="AK65" s="67"/>
      <c r="AL65" s="67"/>
      <c r="AM65" s="67"/>
      <c r="AN65" s="165"/>
      <c r="AO65" s="165"/>
      <c r="AP65" s="67"/>
      <c r="AQ65" s="67"/>
      <c r="AR65" s="16"/>
    </row>
    <row r="66" spans="1:44" x14ac:dyDescent="0.25">
      <c r="A66" s="85"/>
      <c r="B66" s="53"/>
      <c r="C66" s="53"/>
      <c r="D66" s="52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67"/>
      <c r="AI66" s="67"/>
      <c r="AJ66" s="67"/>
      <c r="AK66" s="67"/>
      <c r="AL66" s="67"/>
      <c r="AM66" s="67"/>
      <c r="AN66" s="165"/>
      <c r="AO66" s="165"/>
      <c r="AP66" s="67"/>
      <c r="AQ66" s="67"/>
      <c r="AR66" s="16"/>
    </row>
    <row r="67" spans="1:44" x14ac:dyDescent="0.25">
      <c r="Z67" s="15"/>
      <c r="AA67" s="15"/>
      <c r="AB67" s="87"/>
      <c r="AC67" s="87"/>
      <c r="AD67" s="15"/>
      <c r="AE67" s="15"/>
      <c r="AF67" s="15"/>
      <c r="AG67" s="15"/>
      <c r="AH67" s="67"/>
      <c r="AI67" s="67"/>
      <c r="AJ67" s="67"/>
      <c r="AK67" s="67"/>
      <c r="AL67" s="97"/>
      <c r="AM67" s="97"/>
      <c r="AN67" s="165"/>
      <c r="AO67" s="165"/>
      <c r="AP67" s="97"/>
      <c r="AQ67" s="97"/>
    </row>
    <row r="68" spans="1:44" x14ac:dyDescent="0.25">
      <c r="Z68" s="15"/>
      <c r="AA68" s="15"/>
      <c r="AB68" s="87"/>
      <c r="AC68" s="87"/>
      <c r="AD68" s="15"/>
      <c r="AE68" s="15"/>
      <c r="AF68" s="15"/>
      <c r="AG68" s="15"/>
      <c r="AH68" s="67"/>
      <c r="AI68" s="67"/>
      <c r="AJ68" s="67"/>
      <c r="AK68" s="67"/>
      <c r="AL68" s="97"/>
      <c r="AM68" s="97"/>
      <c r="AN68" s="165"/>
      <c r="AO68" s="165"/>
      <c r="AP68" s="97"/>
      <c r="AQ68" s="97"/>
    </row>
    <row r="69" spans="1:44" x14ac:dyDescent="0.25">
      <c r="Z69" s="15"/>
      <c r="AA69" s="15"/>
      <c r="AB69" s="87"/>
      <c r="AC69" s="87"/>
      <c r="AD69" s="15"/>
      <c r="AE69" s="15"/>
      <c r="AF69" s="15"/>
      <c r="AG69" s="15"/>
      <c r="AH69" s="67"/>
      <c r="AI69" s="67"/>
      <c r="AJ69" s="67"/>
      <c r="AK69" s="67"/>
      <c r="AL69" s="97"/>
      <c r="AM69" s="97"/>
      <c r="AN69" s="165"/>
      <c r="AO69" s="165"/>
      <c r="AP69" s="97"/>
      <c r="AQ69" s="97"/>
    </row>
    <row r="70" spans="1:44" x14ac:dyDescent="0.25">
      <c r="Z70" s="15"/>
      <c r="AA70" s="15"/>
      <c r="AB70" s="87"/>
      <c r="AC70" s="87"/>
      <c r="AD70" s="15"/>
      <c r="AE70" s="15"/>
      <c r="AF70" s="15"/>
      <c r="AG70" s="15"/>
      <c r="AH70" s="67"/>
      <c r="AI70" s="67"/>
      <c r="AJ70" s="67"/>
      <c r="AK70" s="67"/>
      <c r="AL70" s="97"/>
      <c r="AM70" s="97"/>
      <c r="AN70" s="165"/>
      <c r="AO70" s="165"/>
      <c r="AP70" s="97"/>
      <c r="AQ70" s="97"/>
    </row>
    <row r="71" spans="1:44" x14ac:dyDescent="0.25">
      <c r="Z71" s="15"/>
      <c r="AA71" s="15"/>
      <c r="AB71" s="87"/>
      <c r="AC71" s="87"/>
      <c r="AD71" s="15"/>
      <c r="AE71" s="15"/>
      <c r="AF71" s="15"/>
      <c r="AG71" s="15"/>
      <c r="AH71" s="67"/>
      <c r="AI71" s="67"/>
      <c r="AJ71" s="67"/>
      <c r="AK71" s="67"/>
      <c r="AL71" s="97"/>
      <c r="AM71" s="97"/>
      <c r="AN71" s="165"/>
      <c r="AO71" s="165"/>
      <c r="AP71" s="97"/>
      <c r="AQ71" s="97"/>
    </row>
    <row r="72" spans="1:44" x14ac:dyDescent="0.25">
      <c r="Z72" s="15"/>
      <c r="AA72" s="15"/>
      <c r="AB72" s="87"/>
      <c r="AC72" s="87"/>
      <c r="AD72" s="15"/>
      <c r="AE72" s="15"/>
      <c r="AF72" s="15"/>
      <c r="AG72" s="15"/>
      <c r="AH72" s="67"/>
      <c r="AI72" s="67"/>
      <c r="AJ72" s="67"/>
      <c r="AK72" s="67"/>
      <c r="AL72" s="97"/>
      <c r="AM72" s="97"/>
      <c r="AN72" s="165"/>
      <c r="AO72" s="165"/>
      <c r="AP72" s="97"/>
      <c r="AQ72" s="97"/>
    </row>
    <row r="73" spans="1:44" x14ac:dyDescent="0.25">
      <c r="Z73" s="15"/>
      <c r="AA73" s="15"/>
      <c r="AB73" s="87"/>
      <c r="AC73" s="87"/>
      <c r="AD73" s="15"/>
      <c r="AE73" s="15"/>
      <c r="AF73" s="15"/>
      <c r="AG73" s="15"/>
      <c r="AH73" s="67"/>
      <c r="AI73" s="67"/>
      <c r="AJ73" s="67"/>
      <c r="AK73" s="67"/>
      <c r="AL73" s="97"/>
      <c r="AM73" s="97"/>
      <c r="AN73" s="165"/>
      <c r="AO73" s="165"/>
      <c r="AP73" s="97"/>
      <c r="AQ73" s="97"/>
    </row>
    <row r="74" spans="1:44" x14ac:dyDescent="0.25">
      <c r="Z74" s="15"/>
      <c r="AA74" s="15"/>
      <c r="AB74" s="87"/>
      <c r="AC74" s="87"/>
      <c r="AD74" s="15"/>
      <c r="AE74" s="15"/>
      <c r="AF74" s="15"/>
      <c r="AG74" s="15"/>
      <c r="AH74" s="67"/>
      <c r="AI74" s="67"/>
      <c r="AJ74" s="67"/>
      <c r="AK74" s="67"/>
      <c r="AL74" s="97"/>
      <c r="AM74" s="97"/>
      <c r="AN74" s="165"/>
      <c r="AO74" s="165"/>
      <c r="AP74" s="97"/>
      <c r="AQ74" s="97"/>
    </row>
    <row r="75" spans="1:44" x14ac:dyDescent="0.25">
      <c r="Z75" s="15"/>
      <c r="AA75" s="15"/>
      <c r="AB75" s="87"/>
      <c r="AC75" s="87"/>
      <c r="AD75" s="15"/>
      <c r="AE75" s="15"/>
      <c r="AF75" s="15"/>
      <c r="AG75" s="15"/>
      <c r="AH75" s="67"/>
      <c r="AI75" s="67"/>
      <c r="AJ75" s="67"/>
      <c r="AK75" s="67"/>
      <c r="AL75" s="97"/>
      <c r="AM75" s="97"/>
      <c r="AN75" s="165"/>
      <c r="AO75" s="165"/>
      <c r="AP75" s="97"/>
      <c r="AQ75" s="97"/>
    </row>
    <row r="76" spans="1:44" x14ac:dyDescent="0.25">
      <c r="Z76" s="15"/>
      <c r="AA76" s="15"/>
      <c r="AB76" s="87"/>
      <c r="AC76" s="87"/>
      <c r="AD76" s="15"/>
      <c r="AE76" s="15"/>
      <c r="AF76" s="15"/>
      <c r="AG76" s="15"/>
      <c r="AH76" s="67"/>
      <c r="AI76" s="67"/>
      <c r="AJ76" s="67"/>
      <c r="AK76" s="67"/>
      <c r="AL76" s="97"/>
      <c r="AM76" s="97"/>
      <c r="AN76" s="165"/>
      <c r="AO76" s="165"/>
      <c r="AP76" s="97"/>
      <c r="AQ76" s="97"/>
    </row>
    <row r="77" spans="1:44" x14ac:dyDescent="0.25">
      <c r="Z77" s="15"/>
      <c r="AA77" s="15"/>
      <c r="AB77" s="87"/>
      <c r="AC77" s="87"/>
      <c r="AD77" s="15"/>
      <c r="AE77" s="15"/>
      <c r="AF77" s="15"/>
      <c r="AG77" s="15"/>
      <c r="AH77" s="67"/>
      <c r="AI77" s="67"/>
      <c r="AJ77" s="67"/>
      <c r="AK77" s="67"/>
      <c r="AL77" s="97"/>
      <c r="AM77" s="97"/>
      <c r="AN77" s="165"/>
      <c r="AO77" s="165"/>
      <c r="AP77" s="97"/>
      <c r="AQ77" s="97"/>
    </row>
    <row r="78" spans="1:44" x14ac:dyDescent="0.25">
      <c r="Z78" s="15"/>
      <c r="AA78" s="15"/>
      <c r="AB78" s="87"/>
      <c r="AC78" s="87"/>
      <c r="AD78" s="15"/>
      <c r="AE78" s="15"/>
      <c r="AF78" s="15"/>
      <c r="AG78" s="15"/>
      <c r="AJ78" s="67"/>
      <c r="AK78" s="67"/>
      <c r="AL78" s="97"/>
      <c r="AM78" s="97"/>
      <c r="AN78" s="165"/>
      <c r="AO78" s="165"/>
      <c r="AP78" s="97"/>
      <c r="AQ78" s="97"/>
    </row>
    <row r="79" spans="1:44" x14ac:dyDescent="0.25">
      <c r="Z79" s="15"/>
      <c r="AA79" s="15"/>
      <c r="AB79" s="87"/>
      <c r="AC79" s="87"/>
      <c r="AD79" s="15"/>
      <c r="AE79" s="15"/>
      <c r="AF79" s="15"/>
      <c r="AG79" s="15"/>
      <c r="AJ79" s="67"/>
      <c r="AK79" s="67"/>
      <c r="AL79" s="97"/>
      <c r="AM79" s="97"/>
      <c r="AN79" s="165"/>
      <c r="AO79" s="165"/>
      <c r="AP79" s="97"/>
      <c r="AQ79" s="97"/>
    </row>
    <row r="80" spans="1:44" x14ac:dyDescent="0.25">
      <c r="Z80" s="15"/>
      <c r="AA80" s="15"/>
      <c r="AB80" s="87"/>
      <c r="AC80" s="87"/>
      <c r="AD80" s="15"/>
      <c r="AE80" s="15"/>
      <c r="AF80" s="15"/>
      <c r="AG80" s="15"/>
      <c r="AJ80" s="67"/>
      <c r="AK80" s="67"/>
      <c r="AL80" s="97"/>
      <c r="AM80" s="97"/>
      <c r="AN80" s="165"/>
      <c r="AO80" s="165"/>
      <c r="AP80" s="97"/>
      <c r="AQ80" s="97"/>
    </row>
    <row r="81" spans="26:43" x14ac:dyDescent="0.25">
      <c r="Z81" s="15"/>
      <c r="AA81" s="15"/>
      <c r="AB81" s="87"/>
      <c r="AC81" s="87"/>
      <c r="AD81" s="15"/>
      <c r="AE81" s="15"/>
      <c r="AF81" s="15"/>
      <c r="AG81" s="15"/>
      <c r="AJ81" s="67"/>
      <c r="AK81" s="67"/>
      <c r="AL81" s="97"/>
      <c r="AM81" s="97"/>
      <c r="AN81" s="165"/>
      <c r="AO81" s="165"/>
      <c r="AP81" s="97"/>
      <c r="AQ81" s="97"/>
    </row>
    <row r="82" spans="26:43" x14ac:dyDescent="0.25">
      <c r="Z82" s="15"/>
      <c r="AA82" s="15"/>
      <c r="AB82" s="87"/>
      <c r="AC82" s="87"/>
      <c r="AD82" s="15"/>
      <c r="AE82" s="15"/>
      <c r="AF82" s="15"/>
      <c r="AG82" s="15"/>
      <c r="AJ82" s="67"/>
      <c r="AK82" s="67"/>
      <c r="AL82" s="97"/>
      <c r="AM82" s="97"/>
      <c r="AN82" s="166"/>
      <c r="AO82" s="166"/>
      <c r="AP82" s="97"/>
      <c r="AQ82" s="97"/>
    </row>
    <row r="83" spans="26:43" x14ac:dyDescent="0.25">
      <c r="Z83" s="15"/>
      <c r="AA83" s="15"/>
      <c r="AB83" s="87"/>
      <c r="AC83" s="87"/>
      <c r="AD83" s="15"/>
      <c r="AE83" s="15"/>
      <c r="AF83" s="15"/>
      <c r="AG83" s="15"/>
      <c r="AJ83" s="67"/>
      <c r="AK83" s="67"/>
      <c r="AL83" s="97"/>
      <c r="AM83" s="97"/>
      <c r="AN83" s="165"/>
      <c r="AO83" s="165"/>
      <c r="AP83" s="97"/>
      <c r="AQ83" s="97"/>
    </row>
    <row r="84" spans="26:43" x14ac:dyDescent="0.25">
      <c r="Z84" s="15"/>
      <c r="AA84" s="15"/>
      <c r="AB84" s="87"/>
      <c r="AC84" s="87"/>
      <c r="AD84" s="15"/>
      <c r="AE84" s="15"/>
      <c r="AF84" s="15"/>
      <c r="AG84" s="15"/>
      <c r="AJ84" s="73"/>
      <c r="AK84" s="73"/>
      <c r="AN84" s="165"/>
      <c r="AO84" s="165"/>
    </row>
    <row r="85" spans="26:43" x14ac:dyDescent="0.25">
      <c r="Z85" s="15"/>
      <c r="AA85" s="15"/>
      <c r="AB85" s="87"/>
      <c r="AC85" s="87"/>
      <c r="AD85" s="15"/>
      <c r="AE85" s="15"/>
      <c r="AF85" s="15"/>
      <c r="AG85" s="15"/>
      <c r="AJ85" s="73"/>
      <c r="AK85" s="73"/>
      <c r="AN85" s="166"/>
      <c r="AO85" s="166"/>
    </row>
    <row r="86" spans="26:43" x14ac:dyDescent="0.25">
      <c r="AJ86" s="73"/>
      <c r="AK86" s="73"/>
      <c r="AN86" s="166"/>
      <c r="AO86" s="166"/>
    </row>
    <row r="87" spans="26:43" x14ac:dyDescent="0.25">
      <c r="AJ87" s="73"/>
      <c r="AK87" s="73"/>
      <c r="AN87" s="166"/>
      <c r="AO87" s="166"/>
    </row>
    <row r="88" spans="26:43" x14ac:dyDescent="0.25">
      <c r="AJ88" s="73"/>
      <c r="AK88" s="73"/>
      <c r="AN88" s="166"/>
      <c r="AO88" s="166"/>
    </row>
    <row r="89" spans="26:43" x14ac:dyDescent="0.25">
      <c r="AJ89" s="73"/>
      <c r="AK89" s="73"/>
      <c r="AN89" s="166"/>
      <c r="AO89" s="166"/>
    </row>
    <row r="90" spans="26:43" x14ac:dyDescent="0.25">
      <c r="AJ90" s="73"/>
      <c r="AK90" s="73"/>
      <c r="AN90" s="166"/>
      <c r="AO90" s="166"/>
    </row>
    <row r="91" spans="26:43" x14ac:dyDescent="0.25">
      <c r="AJ91" s="73"/>
      <c r="AK91" s="73"/>
      <c r="AN91" s="166"/>
      <c r="AO91" s="166"/>
    </row>
    <row r="92" spans="26:43" x14ac:dyDescent="0.25">
      <c r="AJ92" s="73"/>
      <c r="AK92" s="73"/>
      <c r="AN92" s="166"/>
      <c r="AO92" s="166"/>
    </row>
    <row r="93" spans="26:43" x14ac:dyDescent="0.25">
      <c r="AJ93" s="73"/>
      <c r="AK93" s="73"/>
      <c r="AN93" s="166"/>
      <c r="AO93" s="166"/>
    </row>
    <row r="94" spans="26:43" x14ac:dyDescent="0.25">
      <c r="AJ94" s="73"/>
      <c r="AK94" s="73"/>
      <c r="AN94" s="166"/>
      <c r="AO94" s="166"/>
    </row>
    <row r="95" spans="26:43" x14ac:dyDescent="0.25">
      <c r="AJ95" s="73"/>
      <c r="AK95" s="73"/>
      <c r="AN95" s="166"/>
      <c r="AO95" s="166"/>
    </row>
  </sheetData>
  <autoFilter ref="A6:AR42" xr:uid="{00000000-0009-0000-0000-000007000000}">
    <sortState xmlns:xlrd2="http://schemas.microsoft.com/office/spreadsheetml/2017/richdata2" ref="A7:AR60">
      <sortCondition descending="1" ref="AR6:AR42"/>
    </sortState>
  </autoFilter>
  <sortState xmlns:xlrd2="http://schemas.microsoft.com/office/spreadsheetml/2017/richdata2" ref="B7:AR30">
    <sortCondition descending="1" ref="AR7:AR30"/>
  </sortState>
  <mergeCells count="24">
    <mergeCell ref="X5:Y5"/>
    <mergeCell ref="AH5:AI5"/>
    <mergeCell ref="AJ5:AK5"/>
    <mergeCell ref="AN5:AO5"/>
    <mergeCell ref="AF5:AG5"/>
    <mergeCell ref="Z5:AA5"/>
    <mergeCell ref="AB5:AC5"/>
    <mergeCell ref="AD5:AE5"/>
    <mergeCell ref="S5:T5"/>
    <mergeCell ref="AL5:AM5"/>
    <mergeCell ref="AP5:AQ5"/>
    <mergeCell ref="A1:AR1"/>
    <mergeCell ref="A2:AR2"/>
    <mergeCell ref="A3:AR3"/>
    <mergeCell ref="M5:N5"/>
    <mergeCell ref="O5:P5"/>
    <mergeCell ref="Q5:R5"/>
    <mergeCell ref="A4:AR4"/>
    <mergeCell ref="A5:D5"/>
    <mergeCell ref="E5:F5"/>
    <mergeCell ref="G5:H5"/>
    <mergeCell ref="I5:J5"/>
    <mergeCell ref="K5:L5"/>
    <mergeCell ref="V5:W5"/>
  </mergeCells>
  <printOptions horizontalCentered="1" verticalCentered="1"/>
  <pageMargins left="0.39370078740157483" right="0.39370078740157483" top="0.59055118110236227" bottom="0.59055118110236227" header="0" footer="0"/>
  <pageSetup paperSize="9" scale="73" orientation="portrait" r:id="rId1"/>
  <headerFooter>
    <oddFooter>&amp;C&amp;"Calibri,Negrita Cursiva"&amp;16&amp;K660066Federación Costarricense de Tenis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892"/>
  <sheetViews>
    <sheetView showGridLines="0" zoomScale="82" zoomScaleNormal="82" zoomScaleSheetLayoutView="70" workbookViewId="0">
      <pane xSplit="4" ySplit="5" topLeftCell="BA18" activePane="bottomRight" state="frozen"/>
      <selection activeCell="T6" sqref="E1:T1048576"/>
      <selection pane="topRight" activeCell="T6" sqref="E1:T1048576"/>
      <selection pane="bottomLeft" activeCell="T6" sqref="E1:T1048576"/>
      <selection pane="bottomRight" activeCell="BB27" sqref="BB27"/>
    </sheetView>
  </sheetViews>
  <sheetFormatPr baseColWidth="10" defaultColWidth="18.5703125" defaultRowHeight="18" x14ac:dyDescent="0.25"/>
  <cols>
    <col min="1" max="1" width="19.7109375" style="77" bestFit="1" customWidth="1"/>
    <col min="2" max="2" width="29.5703125" style="65" bestFit="1" customWidth="1"/>
    <col min="3" max="3" width="18.5703125" style="65" bestFit="1" customWidth="1"/>
    <col min="4" max="4" width="33.5703125" style="65" bestFit="1" customWidth="1"/>
    <col min="5" max="5" width="21.7109375" style="18" bestFit="1" customWidth="1"/>
    <col min="6" max="6" width="17.7109375" style="18" bestFit="1" customWidth="1"/>
    <col min="7" max="7" width="21.7109375" style="18" bestFit="1" customWidth="1"/>
    <col min="8" max="8" width="17.7109375" style="18" bestFit="1" customWidth="1"/>
    <col min="9" max="9" width="21.7109375" style="18" bestFit="1" customWidth="1"/>
    <col min="10" max="10" width="17.7109375" style="18" bestFit="1" customWidth="1"/>
    <col min="11" max="11" width="21.7109375" style="18" bestFit="1" customWidth="1"/>
    <col min="12" max="12" width="17.7109375" style="18" bestFit="1" customWidth="1"/>
    <col min="13" max="13" width="21.7109375" style="18" bestFit="1" customWidth="1"/>
    <col min="14" max="14" width="17.7109375" style="18" bestFit="1" customWidth="1"/>
    <col min="15" max="15" width="21.7109375" style="18" bestFit="1" customWidth="1"/>
    <col min="16" max="16" width="17.7109375" style="18" bestFit="1" customWidth="1"/>
    <col min="17" max="17" width="21.7109375" style="18" bestFit="1" customWidth="1"/>
    <col min="18" max="18" width="17.7109375" style="18" bestFit="1" customWidth="1"/>
    <col min="19" max="19" width="21.7109375" style="18" bestFit="1" customWidth="1"/>
    <col min="20" max="20" width="17.7109375" style="97" bestFit="1" customWidth="1"/>
    <col min="21" max="21" width="29" style="18" bestFit="1" customWidth="1"/>
    <col min="22" max="22" width="17.7109375" style="18" bestFit="1" customWidth="1"/>
    <col min="23" max="23" width="21.7109375" style="39" bestFit="1" customWidth="1"/>
    <col min="24" max="24" width="17.7109375" style="39" bestFit="1" customWidth="1"/>
    <col min="25" max="25" width="21.7109375" style="39" bestFit="1" customWidth="1"/>
    <col min="26" max="26" width="17.7109375" style="39" bestFit="1" customWidth="1"/>
    <col min="27" max="27" width="21.7109375" style="39" bestFit="1" customWidth="1"/>
    <col min="28" max="28" width="17.7109375" style="39" bestFit="1" customWidth="1"/>
    <col min="29" max="29" width="21.7109375" style="39" bestFit="1" customWidth="1"/>
    <col min="30" max="30" width="17.7109375" style="39" bestFit="1" customWidth="1"/>
    <col min="31" max="31" width="21.7109375" style="39" bestFit="1" customWidth="1"/>
    <col min="32" max="32" width="17.7109375" style="39" bestFit="1" customWidth="1"/>
    <col min="33" max="33" width="18.28515625" style="39" bestFit="1" customWidth="1"/>
    <col min="34" max="34" width="17.7109375" style="39" bestFit="1" customWidth="1"/>
    <col min="35" max="35" width="21.7109375" style="39" bestFit="1" customWidth="1"/>
    <col min="36" max="36" width="17.7109375" style="39" bestFit="1" customWidth="1"/>
    <col min="37" max="37" width="21.7109375" style="39" bestFit="1" customWidth="1"/>
    <col min="38" max="38" width="17.7109375" style="39" bestFit="1" customWidth="1"/>
    <col min="39" max="39" width="21.7109375" style="39" bestFit="1" customWidth="1"/>
    <col min="40" max="40" width="17.7109375" style="39" bestFit="1" customWidth="1"/>
    <col min="41" max="41" width="21.7109375" style="39" bestFit="1" customWidth="1"/>
    <col min="42" max="42" width="17.7109375" style="39" bestFit="1" customWidth="1"/>
    <col min="43" max="43" width="21.7109375" style="39" bestFit="1" customWidth="1"/>
    <col min="44" max="44" width="17.7109375" style="39" bestFit="1" customWidth="1"/>
    <col min="45" max="45" width="21.7109375" style="39" bestFit="1" customWidth="1"/>
    <col min="46" max="46" width="17.7109375" style="39" bestFit="1" customWidth="1"/>
    <col min="47" max="47" width="21.7109375" style="39" bestFit="1" customWidth="1"/>
    <col min="48" max="48" width="17.7109375" style="39" bestFit="1" customWidth="1"/>
    <col min="49" max="49" width="22.5703125" style="39" bestFit="1" customWidth="1"/>
    <col min="50" max="50" width="17.7109375" style="39" bestFit="1" customWidth="1"/>
    <col min="51" max="51" width="18.28515625" style="39" bestFit="1" customWidth="1"/>
    <col min="52" max="52" width="17.7109375" style="39" bestFit="1" customWidth="1"/>
    <col min="53" max="53" width="29" style="19" bestFit="1" customWidth="1"/>
    <col min="54" max="16384" width="18.5703125" style="65"/>
  </cols>
  <sheetData>
    <row r="1" spans="1:53" s="30" customFormat="1" ht="26.25" x14ac:dyDescent="0.25">
      <c r="A1" s="226" t="s">
        <v>546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8"/>
    </row>
    <row r="2" spans="1:53" s="30" customFormat="1" ht="26.25" x14ac:dyDescent="0.25">
      <c r="A2" s="229" t="s">
        <v>547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1"/>
    </row>
    <row r="3" spans="1:53" s="30" customFormat="1" ht="26.25" x14ac:dyDescent="0.25">
      <c r="A3" s="232">
        <f ca="1">TODAY()</f>
        <v>45303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1"/>
    </row>
    <row r="4" spans="1:53" s="30" customFormat="1" ht="26.25" x14ac:dyDescent="0.25">
      <c r="A4" s="229" t="s">
        <v>554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1"/>
    </row>
    <row r="5" spans="1:53" s="59" customFormat="1" ht="69.75" customHeight="1" thickBot="1" x14ac:dyDescent="0.3">
      <c r="A5" s="248" t="s">
        <v>68</v>
      </c>
      <c r="B5" s="249"/>
      <c r="C5" s="249"/>
      <c r="D5" s="249"/>
      <c r="E5" s="250" t="s">
        <v>69</v>
      </c>
      <c r="F5" s="250"/>
      <c r="G5" s="250" t="s">
        <v>70</v>
      </c>
      <c r="H5" s="251"/>
      <c r="I5" s="250" t="s">
        <v>71</v>
      </c>
      <c r="J5" s="251"/>
      <c r="K5" s="250" t="s">
        <v>72</v>
      </c>
      <c r="L5" s="250"/>
      <c r="M5" s="250" t="s">
        <v>73</v>
      </c>
      <c r="N5" s="251"/>
      <c r="O5" s="250" t="s">
        <v>74</v>
      </c>
      <c r="P5" s="251"/>
      <c r="Q5" s="250" t="s">
        <v>75</v>
      </c>
      <c r="R5" s="251"/>
      <c r="S5" s="193" t="s">
        <v>621</v>
      </c>
      <c r="T5" s="194"/>
      <c r="U5" s="252" t="s">
        <v>566</v>
      </c>
      <c r="V5" s="253"/>
      <c r="W5" s="246" t="s">
        <v>501</v>
      </c>
      <c r="X5" s="247"/>
      <c r="Y5" s="246" t="s">
        <v>499</v>
      </c>
      <c r="Z5" s="247"/>
      <c r="AA5" s="246" t="s">
        <v>503</v>
      </c>
      <c r="AB5" s="247"/>
      <c r="AC5" s="246" t="s">
        <v>504</v>
      </c>
      <c r="AD5" s="247"/>
      <c r="AE5" s="246" t="s">
        <v>536</v>
      </c>
      <c r="AF5" s="247"/>
      <c r="AG5" s="246" t="s">
        <v>539</v>
      </c>
      <c r="AH5" s="247"/>
      <c r="AI5" s="241" t="s">
        <v>637</v>
      </c>
      <c r="AJ5" s="245"/>
      <c r="AK5" s="246" t="s">
        <v>594</v>
      </c>
      <c r="AL5" s="247"/>
      <c r="AM5" s="216" t="s">
        <v>614</v>
      </c>
      <c r="AN5" s="215"/>
      <c r="AO5" s="216" t="s">
        <v>626</v>
      </c>
      <c r="AP5" s="215"/>
      <c r="AQ5" s="216" t="s">
        <v>627</v>
      </c>
      <c r="AR5" s="215"/>
      <c r="AS5" s="206" t="s">
        <v>628</v>
      </c>
      <c r="AT5" s="206"/>
      <c r="AU5" s="216" t="s">
        <v>629</v>
      </c>
      <c r="AV5" s="215"/>
      <c r="AW5" s="206" t="s">
        <v>631</v>
      </c>
      <c r="AX5" s="215"/>
      <c r="AY5" s="216" t="s">
        <v>635</v>
      </c>
      <c r="AZ5" s="215"/>
      <c r="BA5" s="58"/>
    </row>
    <row r="6" spans="1:53" ht="18.75" thickBot="1" x14ac:dyDescent="0.3">
      <c r="A6" s="60" t="s">
        <v>9</v>
      </c>
      <c r="B6" s="61" t="s">
        <v>10</v>
      </c>
      <c r="C6" s="62" t="s">
        <v>11</v>
      </c>
      <c r="D6" s="63" t="s">
        <v>12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  <c r="Q6" s="9" t="s">
        <v>13</v>
      </c>
      <c r="R6" s="9" t="s">
        <v>14</v>
      </c>
      <c r="S6" s="151" t="s">
        <v>13</v>
      </c>
      <c r="T6" s="152" t="s">
        <v>14</v>
      </c>
      <c r="U6" s="36" t="s">
        <v>8</v>
      </c>
      <c r="V6" s="36" t="s">
        <v>14</v>
      </c>
      <c r="W6" s="36" t="s">
        <v>13</v>
      </c>
      <c r="X6" s="36" t="s">
        <v>14</v>
      </c>
      <c r="Y6" s="36" t="s">
        <v>13</v>
      </c>
      <c r="Z6" s="36" t="s">
        <v>14</v>
      </c>
      <c r="AA6" s="36" t="s">
        <v>13</v>
      </c>
      <c r="AB6" s="36" t="s">
        <v>14</v>
      </c>
      <c r="AC6" s="36" t="s">
        <v>13</v>
      </c>
      <c r="AD6" s="36" t="s">
        <v>14</v>
      </c>
      <c r="AE6" s="36" t="s">
        <v>13</v>
      </c>
      <c r="AF6" s="36" t="s">
        <v>14</v>
      </c>
      <c r="AG6" s="36" t="s">
        <v>152</v>
      </c>
      <c r="AH6" s="36" t="s">
        <v>14</v>
      </c>
      <c r="AI6" s="36" t="s">
        <v>13</v>
      </c>
      <c r="AJ6" s="36" t="s">
        <v>14</v>
      </c>
      <c r="AK6" s="37" t="s">
        <v>13</v>
      </c>
      <c r="AL6" s="37" t="s">
        <v>14</v>
      </c>
      <c r="AM6" s="37" t="s">
        <v>13</v>
      </c>
      <c r="AN6" s="37" t="s">
        <v>14</v>
      </c>
      <c r="AO6" s="37" t="s">
        <v>13</v>
      </c>
      <c r="AP6" s="37" t="s">
        <v>14</v>
      </c>
      <c r="AQ6" s="37" t="s">
        <v>13</v>
      </c>
      <c r="AR6" s="37" t="s">
        <v>14</v>
      </c>
      <c r="AS6" s="84" t="s">
        <v>13</v>
      </c>
      <c r="AT6" s="84" t="s">
        <v>14</v>
      </c>
      <c r="AU6" s="37" t="s">
        <v>13</v>
      </c>
      <c r="AV6" s="37" t="s">
        <v>14</v>
      </c>
      <c r="AW6" s="84" t="s">
        <v>632</v>
      </c>
      <c r="AX6" s="84" t="s">
        <v>14</v>
      </c>
      <c r="AY6" s="178" t="s">
        <v>152</v>
      </c>
      <c r="AZ6" s="178" t="s">
        <v>14</v>
      </c>
      <c r="BA6" s="64" t="s">
        <v>8</v>
      </c>
    </row>
    <row r="7" spans="1:53" x14ac:dyDescent="0.25">
      <c r="A7" s="66">
        <v>1</v>
      </c>
      <c r="B7" s="53" t="s">
        <v>401</v>
      </c>
      <c r="C7" s="53" t="s">
        <v>344</v>
      </c>
      <c r="D7" s="54">
        <v>39226</v>
      </c>
      <c r="E7" s="67">
        <v>250</v>
      </c>
      <c r="F7" s="67">
        <v>0</v>
      </c>
      <c r="G7" s="67">
        <v>250</v>
      </c>
      <c r="H7" s="67">
        <v>30</v>
      </c>
      <c r="I7" s="67">
        <v>250</v>
      </c>
      <c r="J7" s="67">
        <v>30</v>
      </c>
      <c r="K7" s="67">
        <v>250</v>
      </c>
      <c r="L7" s="67"/>
      <c r="M7" s="67">
        <v>250</v>
      </c>
      <c r="N7" s="67"/>
      <c r="O7" s="67">
        <v>0</v>
      </c>
      <c r="P7" s="67"/>
      <c r="Q7" s="67">
        <v>0</v>
      </c>
      <c r="R7" s="67"/>
      <c r="S7" s="43"/>
      <c r="T7" s="139">
        <v>0</v>
      </c>
      <c r="U7" s="15">
        <v>500</v>
      </c>
      <c r="V7" s="15">
        <v>0</v>
      </c>
      <c r="W7" s="44">
        <v>170</v>
      </c>
      <c r="X7" s="44">
        <v>0</v>
      </c>
      <c r="Y7" s="44"/>
      <c r="Z7" s="44"/>
      <c r="AA7" s="44">
        <v>0</v>
      </c>
      <c r="AB7" s="44">
        <v>63.75</v>
      </c>
      <c r="AC7" s="44"/>
      <c r="AD7" s="44"/>
      <c r="AE7" s="44">
        <v>0</v>
      </c>
      <c r="AF7" s="44">
        <v>59.5</v>
      </c>
      <c r="AG7" s="44">
        <v>85</v>
      </c>
      <c r="AH7" s="44">
        <v>29.75</v>
      </c>
      <c r="AI7" s="45">
        <v>1500</v>
      </c>
      <c r="AJ7" s="45">
        <v>750</v>
      </c>
      <c r="AK7" s="68">
        <v>510</v>
      </c>
      <c r="AL7" s="68"/>
      <c r="AM7" s="68"/>
      <c r="AN7" s="68"/>
      <c r="AO7" s="68">
        <v>170</v>
      </c>
      <c r="AP7" s="68">
        <v>59.5</v>
      </c>
      <c r="AQ7" s="68"/>
      <c r="AR7" s="68"/>
      <c r="AS7" s="68"/>
      <c r="AT7" s="68"/>
      <c r="AU7" s="68"/>
      <c r="AV7" s="68"/>
      <c r="AW7" s="68">
        <v>85</v>
      </c>
      <c r="AX7" s="68">
        <v>25.5</v>
      </c>
      <c r="AY7" s="68">
        <v>153</v>
      </c>
      <c r="AZ7" s="68">
        <v>106.25</v>
      </c>
      <c r="BA7" s="69">
        <f>SUM(E7:AZ7)</f>
        <v>5577.25</v>
      </c>
    </row>
    <row r="8" spans="1:53" x14ac:dyDescent="0.25">
      <c r="A8" s="66">
        <v>2</v>
      </c>
      <c r="B8" s="53" t="s">
        <v>402</v>
      </c>
      <c r="C8" s="53" t="s">
        <v>403</v>
      </c>
      <c r="D8" s="54">
        <v>39401</v>
      </c>
      <c r="E8" s="67">
        <v>120</v>
      </c>
      <c r="F8" s="15">
        <v>62.5</v>
      </c>
      <c r="G8" s="15">
        <v>180</v>
      </c>
      <c r="H8" s="15">
        <v>62.5</v>
      </c>
      <c r="I8" s="15">
        <v>0</v>
      </c>
      <c r="J8" s="15">
        <v>30</v>
      </c>
      <c r="K8" s="15">
        <v>180</v>
      </c>
      <c r="L8" s="15"/>
      <c r="M8" s="15">
        <v>0</v>
      </c>
      <c r="N8" s="15"/>
      <c r="O8" s="67">
        <v>0</v>
      </c>
      <c r="P8" s="15"/>
      <c r="Q8" s="15">
        <v>375</v>
      </c>
      <c r="R8" s="15"/>
      <c r="S8" s="15"/>
      <c r="T8" s="140">
        <v>62.5</v>
      </c>
      <c r="U8" s="15">
        <v>500</v>
      </c>
      <c r="V8" s="15">
        <v>0</v>
      </c>
      <c r="W8" s="44"/>
      <c r="X8" s="44"/>
      <c r="Y8" s="44">
        <v>85</v>
      </c>
      <c r="Z8" s="44">
        <v>25.5</v>
      </c>
      <c r="AA8" s="44"/>
      <c r="AB8" s="44"/>
      <c r="AC8" s="44">
        <v>0</v>
      </c>
      <c r="AD8" s="44">
        <v>55.25</v>
      </c>
      <c r="AE8" s="44"/>
      <c r="AF8" s="44"/>
      <c r="AG8" s="44"/>
      <c r="AH8" s="44"/>
      <c r="AI8" s="45"/>
      <c r="AJ8" s="45"/>
      <c r="AK8" s="68"/>
      <c r="AL8" s="68"/>
      <c r="AM8" s="68">
        <v>85</v>
      </c>
      <c r="AN8" s="68">
        <v>25.5</v>
      </c>
      <c r="AO8" s="68"/>
      <c r="AP8" s="68"/>
      <c r="AQ8" s="68">
        <v>85</v>
      </c>
      <c r="AR8" s="68">
        <v>55.25</v>
      </c>
      <c r="AS8" s="68"/>
      <c r="AT8" s="68"/>
      <c r="AU8" s="68"/>
      <c r="AV8" s="68"/>
      <c r="AW8" s="68"/>
      <c r="AX8" s="68"/>
      <c r="AY8" s="68">
        <v>34</v>
      </c>
      <c r="AZ8" s="68">
        <v>12.75</v>
      </c>
      <c r="BA8" s="69">
        <f t="shared" ref="BA8:BA52" si="0">SUM(E8:AZ8)</f>
        <v>2035.75</v>
      </c>
    </row>
    <row r="9" spans="1:53" x14ac:dyDescent="0.25">
      <c r="A9" s="70">
        <v>3</v>
      </c>
      <c r="B9" s="53" t="s">
        <v>371</v>
      </c>
      <c r="C9" s="53" t="s">
        <v>325</v>
      </c>
      <c r="D9" s="48">
        <v>39828</v>
      </c>
      <c r="E9" s="67">
        <v>180</v>
      </c>
      <c r="F9" s="15">
        <v>45</v>
      </c>
      <c r="G9" s="15">
        <v>0</v>
      </c>
      <c r="H9" s="15">
        <v>0</v>
      </c>
      <c r="I9" s="15">
        <v>180</v>
      </c>
      <c r="J9" s="15">
        <v>30</v>
      </c>
      <c r="K9" s="15">
        <v>0</v>
      </c>
      <c r="L9" s="15"/>
      <c r="M9" s="67">
        <v>0</v>
      </c>
      <c r="N9" s="15"/>
      <c r="O9" s="15">
        <v>250</v>
      </c>
      <c r="P9" s="15"/>
      <c r="Q9" s="15">
        <v>180</v>
      </c>
      <c r="R9" s="15"/>
      <c r="S9" s="15"/>
      <c r="T9" s="140">
        <v>45</v>
      </c>
      <c r="U9" s="15">
        <v>500</v>
      </c>
      <c r="V9" s="15">
        <v>0</v>
      </c>
      <c r="W9" s="44"/>
      <c r="X9" s="44"/>
      <c r="Y9" s="44"/>
      <c r="Z9" s="44"/>
      <c r="AA9" s="44">
        <v>170</v>
      </c>
      <c r="AB9" s="44">
        <v>0</v>
      </c>
      <c r="AC9" s="44"/>
      <c r="AD9" s="44"/>
      <c r="AE9" s="44"/>
      <c r="AF9" s="44"/>
      <c r="AG9" s="44"/>
      <c r="AH9" s="44"/>
      <c r="AI9" s="45"/>
      <c r="AJ9" s="45"/>
      <c r="AK9" s="68"/>
      <c r="AL9" s="68"/>
      <c r="AM9" s="68"/>
      <c r="AN9" s="68"/>
      <c r="AO9" s="68"/>
      <c r="AP9" s="68"/>
      <c r="AQ9" s="68"/>
      <c r="AR9" s="68"/>
      <c r="AS9" s="68"/>
      <c r="AT9" s="68">
        <v>12.75</v>
      </c>
      <c r="AU9" s="68"/>
      <c r="AV9" s="68"/>
      <c r="AW9" s="68">
        <v>34</v>
      </c>
      <c r="AX9" s="68"/>
      <c r="AY9" s="68"/>
      <c r="AZ9" s="68"/>
      <c r="BA9" s="69">
        <f t="shared" si="0"/>
        <v>1626.75</v>
      </c>
    </row>
    <row r="10" spans="1:53" x14ac:dyDescent="0.25">
      <c r="A10" s="66">
        <v>4</v>
      </c>
      <c r="B10" s="53" t="s">
        <v>231</v>
      </c>
      <c r="C10" s="53" t="s">
        <v>404</v>
      </c>
      <c r="D10" s="54">
        <v>39225</v>
      </c>
      <c r="E10" s="67">
        <v>60</v>
      </c>
      <c r="F10" s="67">
        <v>30</v>
      </c>
      <c r="G10" s="67">
        <v>110</v>
      </c>
      <c r="H10" s="67">
        <v>30</v>
      </c>
      <c r="I10" s="67">
        <v>120</v>
      </c>
      <c r="J10" s="67">
        <v>62.5</v>
      </c>
      <c r="K10" s="67">
        <v>110</v>
      </c>
      <c r="L10" s="67"/>
      <c r="M10" s="67">
        <v>120</v>
      </c>
      <c r="N10" s="67"/>
      <c r="O10" s="67">
        <v>180</v>
      </c>
      <c r="P10" s="67"/>
      <c r="Q10" s="67">
        <v>180</v>
      </c>
      <c r="R10" s="67"/>
      <c r="S10" s="15"/>
      <c r="T10" s="140">
        <v>0</v>
      </c>
      <c r="U10" s="15"/>
      <c r="V10" s="1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5"/>
      <c r="AJ10" s="45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>
        <v>12.5</v>
      </c>
      <c r="AY10" s="68"/>
      <c r="AZ10" s="68"/>
      <c r="BA10" s="69">
        <f t="shared" si="0"/>
        <v>1015</v>
      </c>
    </row>
    <row r="11" spans="1:53" x14ac:dyDescent="0.25">
      <c r="A11" s="66">
        <v>5</v>
      </c>
      <c r="B11" s="53" t="s">
        <v>338</v>
      </c>
      <c r="C11" s="53" t="s">
        <v>406</v>
      </c>
      <c r="D11" s="54">
        <v>39489</v>
      </c>
      <c r="E11" s="67">
        <v>50</v>
      </c>
      <c r="F11" s="15">
        <v>30</v>
      </c>
      <c r="G11" s="15">
        <v>70</v>
      </c>
      <c r="H11" s="15">
        <v>45</v>
      </c>
      <c r="I11" s="15">
        <v>110</v>
      </c>
      <c r="J11" s="15">
        <v>20</v>
      </c>
      <c r="K11" s="15">
        <v>80</v>
      </c>
      <c r="L11" s="15"/>
      <c r="M11" s="15">
        <v>80</v>
      </c>
      <c r="N11" s="15"/>
      <c r="O11" s="15">
        <v>80</v>
      </c>
      <c r="P11" s="15"/>
      <c r="Q11" s="15">
        <v>270</v>
      </c>
      <c r="R11" s="15"/>
      <c r="S11" s="15"/>
      <c r="T11" s="140">
        <v>30</v>
      </c>
      <c r="U11" s="15"/>
      <c r="V11" s="15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5"/>
      <c r="AJ11" s="45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>
        <v>12.5</v>
      </c>
      <c r="AY11" s="71"/>
      <c r="AZ11" s="71"/>
      <c r="BA11" s="69">
        <f t="shared" si="0"/>
        <v>877.5</v>
      </c>
    </row>
    <row r="12" spans="1:53" x14ac:dyDescent="0.25">
      <c r="A12" s="70">
        <v>6</v>
      </c>
      <c r="B12" s="53" t="s">
        <v>408</v>
      </c>
      <c r="C12" s="53" t="s">
        <v>409</v>
      </c>
      <c r="D12" s="54">
        <v>39470</v>
      </c>
      <c r="E12" s="67">
        <v>110</v>
      </c>
      <c r="F12" s="15">
        <v>45</v>
      </c>
      <c r="G12" s="15">
        <v>60</v>
      </c>
      <c r="H12" s="15">
        <v>12.5</v>
      </c>
      <c r="I12" s="15">
        <v>0</v>
      </c>
      <c r="J12" s="15">
        <v>30</v>
      </c>
      <c r="K12" s="15">
        <v>120</v>
      </c>
      <c r="L12" s="15"/>
      <c r="M12" s="15">
        <v>70</v>
      </c>
      <c r="N12" s="15"/>
      <c r="O12" s="67">
        <v>0</v>
      </c>
      <c r="P12" s="15"/>
      <c r="Q12" s="15">
        <v>90</v>
      </c>
      <c r="R12" s="15"/>
      <c r="S12" s="15"/>
      <c r="T12" s="140">
        <v>45</v>
      </c>
      <c r="U12" s="15"/>
      <c r="V12" s="15"/>
      <c r="W12" s="44"/>
      <c r="X12" s="44"/>
      <c r="Y12" s="44">
        <v>34</v>
      </c>
      <c r="Z12" s="44">
        <v>106.25</v>
      </c>
      <c r="AA12" s="44"/>
      <c r="AB12" s="44"/>
      <c r="AC12" s="44">
        <v>34</v>
      </c>
      <c r="AD12" s="44">
        <v>0</v>
      </c>
      <c r="AE12" s="44"/>
      <c r="AF12" s="44"/>
      <c r="AG12" s="44"/>
      <c r="AH12" s="44"/>
      <c r="AI12" s="45"/>
      <c r="AJ12" s="45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>
        <v>85</v>
      </c>
      <c r="AV12" s="68"/>
      <c r="AW12" s="68"/>
      <c r="AX12" s="68"/>
      <c r="AY12" s="68"/>
      <c r="AZ12" s="68"/>
      <c r="BA12" s="69">
        <f t="shared" si="0"/>
        <v>841.75</v>
      </c>
    </row>
    <row r="13" spans="1:53" x14ac:dyDescent="0.25">
      <c r="A13" s="66">
        <v>7</v>
      </c>
      <c r="B13" s="53" t="s">
        <v>405</v>
      </c>
      <c r="C13" s="53" t="s">
        <v>232</v>
      </c>
      <c r="D13" s="54">
        <v>39329</v>
      </c>
      <c r="E13" s="67">
        <v>80</v>
      </c>
      <c r="F13" s="67">
        <v>62.5</v>
      </c>
      <c r="G13" s="67">
        <v>120</v>
      </c>
      <c r="H13" s="67">
        <v>62.5</v>
      </c>
      <c r="I13" s="67">
        <v>60</v>
      </c>
      <c r="J13" s="67">
        <v>0</v>
      </c>
      <c r="K13" s="67">
        <v>0</v>
      </c>
      <c r="L13" s="67"/>
      <c r="M13" s="67">
        <v>40</v>
      </c>
      <c r="N13" s="67"/>
      <c r="O13" s="67">
        <v>120</v>
      </c>
      <c r="P13" s="67"/>
      <c r="Q13" s="67">
        <v>120</v>
      </c>
      <c r="R13" s="67"/>
      <c r="S13" s="15"/>
      <c r="T13" s="140">
        <v>62.5</v>
      </c>
      <c r="U13" s="15"/>
      <c r="V13" s="15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  <c r="AJ13" s="45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9">
        <f t="shared" si="0"/>
        <v>727.5</v>
      </c>
    </row>
    <row r="14" spans="1:53" x14ac:dyDescent="0.25">
      <c r="A14" s="66">
        <v>8</v>
      </c>
      <c r="B14" s="53" t="s">
        <v>52</v>
      </c>
      <c r="C14" s="53" t="s">
        <v>407</v>
      </c>
      <c r="D14" s="52">
        <v>39804</v>
      </c>
      <c r="E14" s="67">
        <v>70</v>
      </c>
      <c r="F14" s="67">
        <v>30</v>
      </c>
      <c r="G14" s="67">
        <v>80</v>
      </c>
      <c r="H14" s="67">
        <v>30</v>
      </c>
      <c r="I14" s="67">
        <v>0</v>
      </c>
      <c r="J14" s="67">
        <v>62.5</v>
      </c>
      <c r="K14" s="67">
        <v>60</v>
      </c>
      <c r="L14" s="67"/>
      <c r="M14" s="67">
        <v>180</v>
      </c>
      <c r="N14" s="67"/>
      <c r="O14" s="67">
        <v>0</v>
      </c>
      <c r="P14" s="67"/>
      <c r="Q14" s="67">
        <v>0</v>
      </c>
      <c r="R14" s="67"/>
      <c r="S14" s="15"/>
      <c r="T14" s="140">
        <v>0</v>
      </c>
      <c r="U14" s="15"/>
      <c r="V14" s="15"/>
      <c r="W14" s="44"/>
      <c r="X14" s="44"/>
      <c r="Y14" s="44"/>
      <c r="Z14" s="44"/>
      <c r="AA14" s="44">
        <v>170</v>
      </c>
      <c r="AB14" s="44">
        <v>0</v>
      </c>
      <c r="AC14" s="44"/>
      <c r="AD14" s="44"/>
      <c r="AE14" s="44"/>
      <c r="AF14" s="44"/>
      <c r="AG14" s="44"/>
      <c r="AH14" s="44"/>
      <c r="AI14" s="45"/>
      <c r="AJ14" s="45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9">
        <f t="shared" si="0"/>
        <v>682.5</v>
      </c>
    </row>
    <row r="15" spans="1:53" x14ac:dyDescent="0.25">
      <c r="A15" s="70">
        <v>9</v>
      </c>
      <c r="B15" s="53" t="s">
        <v>177</v>
      </c>
      <c r="C15" s="53" t="s">
        <v>417</v>
      </c>
      <c r="D15" s="48">
        <v>39352</v>
      </c>
      <c r="E15" s="15">
        <v>30</v>
      </c>
      <c r="F15" s="15">
        <v>20</v>
      </c>
      <c r="G15" s="15">
        <v>20</v>
      </c>
      <c r="H15" s="15">
        <v>20</v>
      </c>
      <c r="I15" s="15">
        <v>10</v>
      </c>
      <c r="J15" s="15">
        <v>20</v>
      </c>
      <c r="K15" s="15">
        <v>70</v>
      </c>
      <c r="L15" s="15"/>
      <c r="M15" s="15">
        <v>110</v>
      </c>
      <c r="N15" s="15"/>
      <c r="O15" s="15">
        <v>60</v>
      </c>
      <c r="P15" s="15"/>
      <c r="Q15" s="15">
        <v>90</v>
      </c>
      <c r="R15" s="15"/>
      <c r="S15" s="15"/>
      <c r="T15" s="140">
        <v>0</v>
      </c>
      <c r="U15" s="15"/>
      <c r="V15" s="15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45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9">
        <f t="shared" si="0"/>
        <v>450</v>
      </c>
    </row>
    <row r="16" spans="1:53" x14ac:dyDescent="0.25">
      <c r="A16" s="66">
        <v>10</v>
      </c>
      <c r="B16" s="53" t="s">
        <v>415</v>
      </c>
      <c r="C16" s="53" t="s">
        <v>416</v>
      </c>
      <c r="D16" s="51">
        <v>39413</v>
      </c>
      <c r="E16" s="67">
        <v>0</v>
      </c>
      <c r="F16" s="67">
        <v>0</v>
      </c>
      <c r="G16" s="67">
        <v>20</v>
      </c>
      <c r="H16" s="67">
        <v>0</v>
      </c>
      <c r="I16" s="67">
        <v>80</v>
      </c>
      <c r="J16" s="67">
        <v>20</v>
      </c>
      <c r="K16" s="67">
        <v>30</v>
      </c>
      <c r="L16" s="67"/>
      <c r="M16" s="67">
        <v>40</v>
      </c>
      <c r="N16" s="67"/>
      <c r="O16" s="67">
        <v>110</v>
      </c>
      <c r="P16" s="67"/>
      <c r="Q16" s="67">
        <v>120</v>
      </c>
      <c r="R16" s="67"/>
      <c r="S16" s="15"/>
      <c r="T16" s="140">
        <v>20</v>
      </c>
      <c r="U16" s="15"/>
      <c r="V16" s="15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5"/>
      <c r="AJ16" s="45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9">
        <f t="shared" si="0"/>
        <v>440</v>
      </c>
    </row>
    <row r="17" spans="1:53" x14ac:dyDescent="0.25">
      <c r="A17" s="66">
        <v>11</v>
      </c>
      <c r="B17" s="53" t="s">
        <v>157</v>
      </c>
      <c r="C17" s="53" t="s">
        <v>410</v>
      </c>
      <c r="D17" s="48">
        <v>39541</v>
      </c>
      <c r="E17" s="67">
        <v>30</v>
      </c>
      <c r="F17" s="15">
        <v>30</v>
      </c>
      <c r="G17" s="15">
        <v>20</v>
      </c>
      <c r="H17" s="15">
        <v>45</v>
      </c>
      <c r="I17" s="15">
        <v>70</v>
      </c>
      <c r="J17" s="15">
        <v>20</v>
      </c>
      <c r="K17" s="67">
        <v>0</v>
      </c>
      <c r="L17" s="15"/>
      <c r="M17" s="15">
        <v>60</v>
      </c>
      <c r="N17" s="15"/>
      <c r="O17" s="67">
        <v>0</v>
      </c>
      <c r="P17" s="15"/>
      <c r="Q17" s="15">
        <v>50</v>
      </c>
      <c r="R17" s="15"/>
      <c r="S17" s="15"/>
      <c r="T17" s="140">
        <v>30</v>
      </c>
      <c r="U17" s="15"/>
      <c r="V17" s="15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5"/>
      <c r="AJ17" s="45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9">
        <f t="shared" si="0"/>
        <v>355</v>
      </c>
    </row>
    <row r="18" spans="1:53" x14ac:dyDescent="0.25">
      <c r="A18" s="70">
        <v>12</v>
      </c>
      <c r="B18" s="53" t="s">
        <v>264</v>
      </c>
      <c r="C18" s="53" t="s">
        <v>347</v>
      </c>
      <c r="D18" s="48">
        <v>39542</v>
      </c>
      <c r="E18" s="67">
        <v>30</v>
      </c>
      <c r="F18" s="67">
        <v>0</v>
      </c>
      <c r="G18" s="67">
        <v>20</v>
      </c>
      <c r="H18" s="67">
        <v>20</v>
      </c>
      <c r="I18" s="67">
        <v>20</v>
      </c>
      <c r="J18" s="67">
        <v>20</v>
      </c>
      <c r="K18" s="67">
        <v>20</v>
      </c>
      <c r="L18" s="67"/>
      <c r="M18" s="67">
        <v>20</v>
      </c>
      <c r="N18" s="67"/>
      <c r="O18" s="67">
        <v>70</v>
      </c>
      <c r="P18" s="67"/>
      <c r="Q18" s="67">
        <v>30</v>
      </c>
      <c r="R18" s="67"/>
      <c r="S18" s="15"/>
      <c r="T18" s="140">
        <v>30</v>
      </c>
      <c r="U18" s="15"/>
      <c r="V18" s="15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  <c r="AJ18" s="45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9">
        <f t="shared" si="0"/>
        <v>280</v>
      </c>
    </row>
    <row r="19" spans="1:53" x14ac:dyDescent="0.25">
      <c r="A19" s="66">
        <v>13</v>
      </c>
      <c r="B19" s="53" t="s">
        <v>317</v>
      </c>
      <c r="C19" s="53" t="s">
        <v>325</v>
      </c>
      <c r="D19" s="48">
        <v>40217</v>
      </c>
      <c r="E19" s="67">
        <v>40</v>
      </c>
      <c r="F19" s="67">
        <v>20</v>
      </c>
      <c r="G19" s="67">
        <v>40</v>
      </c>
      <c r="H19" s="67">
        <v>20</v>
      </c>
      <c r="I19" s="67">
        <v>0</v>
      </c>
      <c r="J19" s="67">
        <v>0</v>
      </c>
      <c r="K19" s="67">
        <v>40</v>
      </c>
      <c r="L19" s="67"/>
      <c r="M19" s="67">
        <v>0</v>
      </c>
      <c r="N19" s="67"/>
      <c r="O19" s="67">
        <v>0</v>
      </c>
      <c r="P19" s="67"/>
      <c r="Q19" s="67">
        <v>60</v>
      </c>
      <c r="R19" s="67"/>
      <c r="S19" s="15"/>
      <c r="T19" s="140">
        <v>20</v>
      </c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45"/>
      <c r="AJ19" s="45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69">
        <f t="shared" si="0"/>
        <v>240</v>
      </c>
    </row>
    <row r="20" spans="1:53" x14ac:dyDescent="0.25">
      <c r="A20" s="66">
        <v>14</v>
      </c>
      <c r="B20" s="53" t="s">
        <v>317</v>
      </c>
      <c r="C20" s="53" t="s">
        <v>406</v>
      </c>
      <c r="D20" s="48">
        <v>40217</v>
      </c>
      <c r="E20" s="67">
        <v>30</v>
      </c>
      <c r="F20" s="67">
        <v>20</v>
      </c>
      <c r="G20" s="67">
        <v>30</v>
      </c>
      <c r="H20" s="67">
        <v>20</v>
      </c>
      <c r="I20" s="67">
        <v>0</v>
      </c>
      <c r="J20" s="67">
        <v>0</v>
      </c>
      <c r="K20" s="67">
        <v>40</v>
      </c>
      <c r="L20" s="67"/>
      <c r="M20" s="67">
        <v>0</v>
      </c>
      <c r="N20" s="67"/>
      <c r="O20" s="67">
        <v>0</v>
      </c>
      <c r="P20" s="67"/>
      <c r="Q20" s="67">
        <v>30</v>
      </c>
      <c r="R20" s="67"/>
      <c r="S20" s="15"/>
      <c r="T20" s="140">
        <v>20</v>
      </c>
      <c r="U20" s="15"/>
      <c r="V20" s="1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45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9">
        <f t="shared" si="0"/>
        <v>190</v>
      </c>
    </row>
    <row r="21" spans="1:53" x14ac:dyDescent="0.25">
      <c r="A21" s="70">
        <v>15</v>
      </c>
      <c r="B21" s="53" t="s">
        <v>289</v>
      </c>
      <c r="C21" s="53" t="s">
        <v>428</v>
      </c>
      <c r="D21" s="48">
        <v>39565</v>
      </c>
      <c r="E21" s="67">
        <v>0</v>
      </c>
      <c r="F21" s="67">
        <v>0</v>
      </c>
      <c r="G21" s="67">
        <v>20</v>
      </c>
      <c r="H21" s="67">
        <v>0</v>
      </c>
      <c r="I21" s="67">
        <v>30</v>
      </c>
      <c r="J21" s="67">
        <v>0</v>
      </c>
      <c r="K21" s="67">
        <v>20</v>
      </c>
      <c r="L21" s="67"/>
      <c r="M21" s="67">
        <v>30</v>
      </c>
      <c r="N21" s="67"/>
      <c r="O21" s="67">
        <v>30</v>
      </c>
      <c r="P21" s="67"/>
      <c r="Q21" s="67">
        <v>20</v>
      </c>
      <c r="R21" s="67"/>
      <c r="S21" s="15"/>
      <c r="T21" s="140">
        <v>20</v>
      </c>
      <c r="U21" s="15"/>
      <c r="V21" s="15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45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9">
        <f t="shared" si="0"/>
        <v>170</v>
      </c>
    </row>
    <row r="22" spans="1:53" x14ac:dyDescent="0.25">
      <c r="A22" s="66">
        <v>16</v>
      </c>
      <c r="B22" s="53" t="s">
        <v>414</v>
      </c>
      <c r="C22" s="53" t="s">
        <v>382</v>
      </c>
      <c r="D22" s="48">
        <v>39850</v>
      </c>
      <c r="E22" s="67">
        <v>20</v>
      </c>
      <c r="F22" s="67">
        <v>20</v>
      </c>
      <c r="G22" s="67">
        <v>30</v>
      </c>
      <c r="H22" s="67">
        <v>20</v>
      </c>
      <c r="I22" s="67">
        <v>20</v>
      </c>
      <c r="J22" s="67">
        <v>12.5</v>
      </c>
      <c r="K22" s="67">
        <v>0</v>
      </c>
      <c r="L22" s="67"/>
      <c r="M22" s="67">
        <v>0</v>
      </c>
      <c r="N22" s="67"/>
      <c r="O22" s="67">
        <v>0</v>
      </c>
      <c r="P22" s="67"/>
      <c r="Q22" s="67">
        <v>20</v>
      </c>
      <c r="R22" s="67"/>
      <c r="S22" s="15"/>
      <c r="T22" s="140">
        <v>20</v>
      </c>
      <c r="U22" s="15"/>
      <c r="V22" s="15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6"/>
      <c r="AJ22" s="46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9">
        <f t="shared" si="0"/>
        <v>162.5</v>
      </c>
    </row>
    <row r="23" spans="1:53" x14ac:dyDescent="0.25">
      <c r="A23" s="66">
        <v>16</v>
      </c>
      <c r="B23" s="53" t="s">
        <v>418</v>
      </c>
      <c r="C23" s="53" t="s">
        <v>419</v>
      </c>
      <c r="D23" s="54">
        <v>39184</v>
      </c>
      <c r="E23" s="67">
        <v>20</v>
      </c>
      <c r="F23" s="67">
        <v>20</v>
      </c>
      <c r="G23" s="67">
        <v>10</v>
      </c>
      <c r="H23" s="67">
        <v>20</v>
      </c>
      <c r="I23" s="67">
        <v>30</v>
      </c>
      <c r="J23" s="67">
        <v>12.5</v>
      </c>
      <c r="K23" s="67">
        <v>10</v>
      </c>
      <c r="L23" s="67"/>
      <c r="M23" s="67">
        <v>0</v>
      </c>
      <c r="N23" s="67"/>
      <c r="O23" s="67">
        <v>20</v>
      </c>
      <c r="P23" s="67"/>
      <c r="Q23" s="67">
        <v>0</v>
      </c>
      <c r="R23" s="67"/>
      <c r="S23" s="15"/>
      <c r="T23" s="140">
        <v>20</v>
      </c>
      <c r="U23" s="73"/>
      <c r="V23" s="7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45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9">
        <f t="shared" si="0"/>
        <v>162.5</v>
      </c>
    </row>
    <row r="24" spans="1:53" x14ac:dyDescent="0.25">
      <c r="A24" s="66">
        <v>16</v>
      </c>
      <c r="B24" s="53" t="s">
        <v>225</v>
      </c>
      <c r="C24" s="53" t="s">
        <v>413</v>
      </c>
      <c r="D24" s="48">
        <v>39422</v>
      </c>
      <c r="E24" s="67">
        <v>20</v>
      </c>
      <c r="F24" s="67">
        <v>0</v>
      </c>
      <c r="G24" s="67">
        <v>20</v>
      </c>
      <c r="H24" s="67">
        <v>12.5</v>
      </c>
      <c r="I24" s="67">
        <v>40</v>
      </c>
      <c r="J24" s="67">
        <v>30</v>
      </c>
      <c r="K24" s="67">
        <v>20</v>
      </c>
      <c r="L24" s="67"/>
      <c r="M24" s="67">
        <v>0</v>
      </c>
      <c r="N24" s="67"/>
      <c r="O24" s="67">
        <v>0</v>
      </c>
      <c r="P24" s="67"/>
      <c r="Q24" s="67">
        <v>20</v>
      </c>
      <c r="R24" s="67"/>
      <c r="S24" s="15"/>
      <c r="T24" s="140">
        <v>12.5</v>
      </c>
      <c r="U24" s="15"/>
      <c r="V24" s="15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  <c r="AJ24" s="45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9">
        <f t="shared" si="0"/>
        <v>175</v>
      </c>
    </row>
    <row r="25" spans="1:53" x14ac:dyDescent="0.25">
      <c r="A25" s="66">
        <v>19</v>
      </c>
      <c r="B25" s="53" t="s">
        <v>420</v>
      </c>
      <c r="C25" s="53" t="s">
        <v>347</v>
      </c>
      <c r="D25" s="48">
        <v>39598</v>
      </c>
      <c r="E25" s="67">
        <v>0</v>
      </c>
      <c r="F25" s="67">
        <v>12.5</v>
      </c>
      <c r="G25" s="67">
        <v>20</v>
      </c>
      <c r="H25" s="67">
        <v>12.5</v>
      </c>
      <c r="I25" s="67">
        <v>30</v>
      </c>
      <c r="J25" s="67">
        <v>12.5</v>
      </c>
      <c r="K25" s="67">
        <v>20</v>
      </c>
      <c r="L25" s="67"/>
      <c r="M25" s="67">
        <v>0</v>
      </c>
      <c r="N25" s="67"/>
      <c r="O25" s="67">
        <v>30</v>
      </c>
      <c r="P25" s="67"/>
      <c r="Q25" s="67">
        <v>0</v>
      </c>
      <c r="R25" s="67"/>
      <c r="S25" s="15"/>
      <c r="T25" s="140">
        <v>20</v>
      </c>
      <c r="U25" s="15"/>
      <c r="V25" s="15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5"/>
      <c r="AJ25" s="45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9">
        <f t="shared" si="0"/>
        <v>157.5</v>
      </c>
    </row>
    <row r="26" spans="1:53" x14ac:dyDescent="0.25">
      <c r="A26" s="66">
        <v>20</v>
      </c>
      <c r="B26" s="53" t="s">
        <v>425</v>
      </c>
      <c r="C26" s="53" t="s">
        <v>325</v>
      </c>
      <c r="D26" s="48">
        <v>39464</v>
      </c>
      <c r="E26" s="67">
        <v>0</v>
      </c>
      <c r="F26" s="67">
        <v>0</v>
      </c>
      <c r="G26" s="67">
        <v>10</v>
      </c>
      <c r="H26" s="67">
        <v>20</v>
      </c>
      <c r="I26" s="67">
        <v>10</v>
      </c>
      <c r="J26" s="67">
        <v>20</v>
      </c>
      <c r="K26" s="67">
        <v>30</v>
      </c>
      <c r="L26" s="67"/>
      <c r="M26" s="67">
        <v>30</v>
      </c>
      <c r="N26" s="67"/>
      <c r="O26" s="67">
        <v>0</v>
      </c>
      <c r="P26" s="67"/>
      <c r="Q26" s="67">
        <v>20</v>
      </c>
      <c r="R26" s="67"/>
      <c r="S26" s="15"/>
      <c r="T26" s="140">
        <v>12.5</v>
      </c>
      <c r="U26" s="15"/>
      <c r="V26" s="15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  <c r="AJ26" s="45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9">
        <f t="shared" si="0"/>
        <v>152.5</v>
      </c>
    </row>
    <row r="27" spans="1:53" x14ac:dyDescent="0.25">
      <c r="A27" s="70">
        <v>21</v>
      </c>
      <c r="B27" s="53" t="s">
        <v>411</v>
      </c>
      <c r="C27" s="53" t="s">
        <v>412</v>
      </c>
      <c r="D27" s="54">
        <v>39169</v>
      </c>
      <c r="E27" s="67">
        <v>40</v>
      </c>
      <c r="F27" s="15">
        <v>20</v>
      </c>
      <c r="G27" s="15">
        <v>40</v>
      </c>
      <c r="H27" s="15">
        <v>20</v>
      </c>
      <c r="I27" s="15">
        <v>0</v>
      </c>
      <c r="J27" s="15">
        <v>20</v>
      </c>
      <c r="K27" s="67">
        <v>0</v>
      </c>
      <c r="L27" s="15"/>
      <c r="M27" s="67">
        <v>0</v>
      </c>
      <c r="N27" s="15"/>
      <c r="O27" s="67">
        <v>0</v>
      </c>
      <c r="P27" s="15"/>
      <c r="Q27" s="67">
        <v>0</v>
      </c>
      <c r="R27" s="15"/>
      <c r="S27" s="15"/>
      <c r="T27" s="140">
        <v>0</v>
      </c>
      <c r="U27" s="15"/>
      <c r="V27" s="15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  <c r="AJ27" s="45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9">
        <f t="shared" si="0"/>
        <v>140</v>
      </c>
    </row>
    <row r="28" spans="1:53" x14ac:dyDescent="0.25">
      <c r="A28" s="66">
        <v>22</v>
      </c>
      <c r="B28" s="53" t="s">
        <v>317</v>
      </c>
      <c r="C28" s="53" t="s">
        <v>431</v>
      </c>
      <c r="D28" s="48">
        <v>39839</v>
      </c>
      <c r="E28" s="67">
        <v>0</v>
      </c>
      <c r="F28" s="67">
        <v>0</v>
      </c>
      <c r="G28" s="67">
        <v>30</v>
      </c>
      <c r="H28" s="67">
        <v>0</v>
      </c>
      <c r="I28" s="15">
        <v>0</v>
      </c>
      <c r="J28" s="67">
        <v>0</v>
      </c>
      <c r="K28" s="67">
        <v>20</v>
      </c>
      <c r="L28" s="67"/>
      <c r="M28" s="67">
        <v>20</v>
      </c>
      <c r="N28" s="67"/>
      <c r="O28" s="67">
        <v>50</v>
      </c>
      <c r="P28" s="67"/>
      <c r="Q28" s="67">
        <v>0</v>
      </c>
      <c r="R28" s="67"/>
      <c r="S28" s="15"/>
      <c r="T28" s="140">
        <v>0</v>
      </c>
      <c r="U28" s="15"/>
      <c r="V28" s="15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5"/>
      <c r="AJ28" s="45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9">
        <f t="shared" si="0"/>
        <v>120</v>
      </c>
    </row>
    <row r="29" spans="1:53" x14ac:dyDescent="0.25">
      <c r="A29" s="66">
        <v>23</v>
      </c>
      <c r="B29" s="53" t="s">
        <v>203</v>
      </c>
      <c r="C29" s="53" t="s">
        <v>416</v>
      </c>
      <c r="D29" s="48">
        <v>39161</v>
      </c>
      <c r="E29" s="67">
        <v>0</v>
      </c>
      <c r="F29" s="67">
        <v>0</v>
      </c>
      <c r="G29" s="67">
        <v>10</v>
      </c>
      <c r="H29" s="67">
        <v>0</v>
      </c>
      <c r="I29" s="67">
        <v>10</v>
      </c>
      <c r="J29" s="67">
        <v>20</v>
      </c>
      <c r="K29" s="67">
        <v>0</v>
      </c>
      <c r="L29" s="67"/>
      <c r="M29" s="67">
        <v>10</v>
      </c>
      <c r="N29" s="67"/>
      <c r="O29" s="67">
        <v>20</v>
      </c>
      <c r="P29" s="67"/>
      <c r="Q29" s="67">
        <v>10</v>
      </c>
      <c r="R29" s="67"/>
      <c r="S29" s="15"/>
      <c r="T29" s="140">
        <v>30</v>
      </c>
      <c r="U29" s="15"/>
      <c r="V29" s="15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  <c r="AJ29" s="45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9">
        <f t="shared" si="0"/>
        <v>110</v>
      </c>
    </row>
    <row r="30" spans="1:53" x14ac:dyDescent="0.25">
      <c r="A30" s="70">
        <v>24</v>
      </c>
      <c r="B30" s="53" t="s">
        <v>379</v>
      </c>
      <c r="C30" s="53" t="s">
        <v>333</v>
      </c>
      <c r="D30" s="54">
        <v>40081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20</v>
      </c>
      <c r="L30" s="67"/>
      <c r="M30" s="67">
        <v>30</v>
      </c>
      <c r="N30" s="67"/>
      <c r="O30" s="67">
        <v>30</v>
      </c>
      <c r="P30" s="67"/>
      <c r="Q30" s="67">
        <v>10</v>
      </c>
      <c r="R30" s="67"/>
      <c r="S30" s="15"/>
      <c r="T30" s="140">
        <v>12.5</v>
      </c>
      <c r="U30" s="73"/>
      <c r="V30" s="73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  <c r="AJ30" s="45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9">
        <f t="shared" si="0"/>
        <v>102.5</v>
      </c>
    </row>
    <row r="31" spans="1:53" x14ac:dyDescent="0.25">
      <c r="A31" s="66">
        <v>25</v>
      </c>
      <c r="B31" s="53" t="s">
        <v>518</v>
      </c>
      <c r="C31" s="53" t="s">
        <v>519</v>
      </c>
      <c r="D31" s="54">
        <v>39239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20</v>
      </c>
      <c r="L31" s="67"/>
      <c r="M31" s="67">
        <v>20</v>
      </c>
      <c r="N31" s="67"/>
      <c r="O31" s="67">
        <v>40</v>
      </c>
      <c r="P31" s="67"/>
      <c r="Q31" s="67">
        <v>0</v>
      </c>
      <c r="R31" s="67"/>
      <c r="S31" s="15"/>
      <c r="T31" s="140">
        <v>20</v>
      </c>
      <c r="U31" s="73"/>
      <c r="V31" s="7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5"/>
      <c r="AJ31" s="45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9">
        <f t="shared" si="0"/>
        <v>100</v>
      </c>
    </row>
    <row r="32" spans="1:53" x14ac:dyDescent="0.25">
      <c r="A32" s="66">
        <v>26</v>
      </c>
      <c r="B32" s="53" t="s">
        <v>103</v>
      </c>
      <c r="C32" s="53" t="s">
        <v>406</v>
      </c>
      <c r="D32" s="52">
        <v>39332</v>
      </c>
      <c r="E32" s="67">
        <v>0</v>
      </c>
      <c r="F32" s="67">
        <v>12.5</v>
      </c>
      <c r="G32" s="67">
        <v>10</v>
      </c>
      <c r="H32" s="67">
        <v>12.5</v>
      </c>
      <c r="I32" s="67">
        <v>10</v>
      </c>
      <c r="J32" s="67">
        <v>12.5</v>
      </c>
      <c r="K32" s="67">
        <v>10</v>
      </c>
      <c r="L32" s="67"/>
      <c r="M32" s="67">
        <v>10</v>
      </c>
      <c r="N32" s="67"/>
      <c r="O32" s="67">
        <v>0</v>
      </c>
      <c r="P32" s="67"/>
      <c r="Q32" s="67">
        <v>5</v>
      </c>
      <c r="R32" s="67"/>
      <c r="S32" s="15"/>
      <c r="T32" s="140">
        <v>12.5</v>
      </c>
      <c r="U32" s="15"/>
      <c r="V32" s="15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  <c r="AJ32" s="45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9">
        <f t="shared" si="0"/>
        <v>95</v>
      </c>
    </row>
    <row r="33" spans="1:53" x14ac:dyDescent="0.25">
      <c r="A33" s="66">
        <v>26</v>
      </c>
      <c r="B33" s="53" t="s">
        <v>429</v>
      </c>
      <c r="C33" s="53" t="s">
        <v>430</v>
      </c>
      <c r="D33" s="48">
        <v>39358</v>
      </c>
      <c r="E33" s="67">
        <v>20</v>
      </c>
      <c r="F33" s="67">
        <v>0</v>
      </c>
      <c r="G33" s="67">
        <v>20</v>
      </c>
      <c r="H33" s="67">
        <v>0</v>
      </c>
      <c r="I33" s="67">
        <v>10</v>
      </c>
      <c r="J33" s="67">
        <v>0</v>
      </c>
      <c r="K33" s="67">
        <v>10</v>
      </c>
      <c r="L33" s="67"/>
      <c r="M33" s="67">
        <v>10</v>
      </c>
      <c r="N33" s="67"/>
      <c r="O33" s="67">
        <v>20</v>
      </c>
      <c r="P33" s="67"/>
      <c r="Q33" s="67">
        <v>5</v>
      </c>
      <c r="R33" s="67"/>
      <c r="S33" s="15"/>
      <c r="T33" s="140">
        <v>0</v>
      </c>
      <c r="U33" s="15"/>
      <c r="V33" s="15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J33" s="45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9">
        <f t="shared" si="0"/>
        <v>95</v>
      </c>
    </row>
    <row r="34" spans="1:53" x14ac:dyDescent="0.25">
      <c r="A34" s="85">
        <v>28</v>
      </c>
      <c r="B34" s="53" t="s">
        <v>421</v>
      </c>
      <c r="C34" s="53" t="s">
        <v>422</v>
      </c>
      <c r="D34" s="48">
        <v>39298</v>
      </c>
      <c r="E34" s="67">
        <v>0</v>
      </c>
      <c r="F34" s="15">
        <v>0</v>
      </c>
      <c r="G34" s="15">
        <v>50</v>
      </c>
      <c r="H34" s="15">
        <v>12.5</v>
      </c>
      <c r="I34" s="15">
        <v>20</v>
      </c>
      <c r="J34" s="67">
        <v>0</v>
      </c>
      <c r="K34" s="15">
        <v>0</v>
      </c>
      <c r="L34" s="15"/>
      <c r="M34" s="67">
        <v>0</v>
      </c>
      <c r="N34" s="15"/>
      <c r="O34" s="67">
        <v>0</v>
      </c>
      <c r="P34" s="15"/>
      <c r="Q34" s="67">
        <v>0</v>
      </c>
      <c r="R34" s="15"/>
      <c r="S34" s="15"/>
      <c r="T34" s="140">
        <v>0</v>
      </c>
      <c r="U34" s="15"/>
      <c r="V34" s="15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5"/>
      <c r="AJ34" s="45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9">
        <f t="shared" si="0"/>
        <v>82.5</v>
      </c>
    </row>
    <row r="35" spans="1:53" x14ac:dyDescent="0.25">
      <c r="A35" s="85">
        <v>29</v>
      </c>
      <c r="B35" s="53" t="s">
        <v>426</v>
      </c>
      <c r="C35" s="53" t="s">
        <v>427</v>
      </c>
      <c r="D35" s="48">
        <v>39458</v>
      </c>
      <c r="E35" s="67">
        <v>0</v>
      </c>
      <c r="F35" s="67">
        <v>0</v>
      </c>
      <c r="G35" s="67">
        <v>30</v>
      </c>
      <c r="H35" s="67">
        <v>0</v>
      </c>
      <c r="I35" s="67">
        <v>30</v>
      </c>
      <c r="J35" s="67">
        <v>0</v>
      </c>
      <c r="K35" s="67">
        <v>0</v>
      </c>
      <c r="L35" s="67"/>
      <c r="M35" s="67">
        <v>20</v>
      </c>
      <c r="N35" s="67"/>
      <c r="O35" s="67">
        <v>0</v>
      </c>
      <c r="P35" s="67"/>
      <c r="Q35" s="67">
        <v>0</v>
      </c>
      <c r="R35" s="67"/>
      <c r="S35" s="15"/>
      <c r="T35" s="140">
        <v>0</v>
      </c>
      <c r="U35" s="15"/>
      <c r="V35" s="15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5"/>
      <c r="AJ35" s="45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9">
        <f t="shared" si="0"/>
        <v>80</v>
      </c>
    </row>
    <row r="36" spans="1:53" x14ac:dyDescent="0.25">
      <c r="A36" s="160">
        <v>30</v>
      </c>
      <c r="B36" s="53" t="s">
        <v>390</v>
      </c>
      <c r="C36" s="53" t="s">
        <v>382</v>
      </c>
      <c r="D36" s="54">
        <v>39545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30</v>
      </c>
      <c r="L36" s="67"/>
      <c r="M36" s="67">
        <v>10</v>
      </c>
      <c r="N36" s="67"/>
      <c r="O36" s="67">
        <v>0</v>
      </c>
      <c r="P36" s="67"/>
      <c r="Q36" s="67">
        <v>10</v>
      </c>
      <c r="R36" s="67"/>
      <c r="S36" s="15"/>
      <c r="T36" s="140">
        <v>12.5</v>
      </c>
      <c r="U36" s="73"/>
      <c r="V36" s="7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5"/>
      <c r="AJ36" s="45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9">
        <f t="shared" si="0"/>
        <v>62.5</v>
      </c>
    </row>
    <row r="37" spans="1:53" x14ac:dyDescent="0.25">
      <c r="A37" s="85">
        <v>31</v>
      </c>
      <c r="B37" s="53" t="s">
        <v>432</v>
      </c>
      <c r="C37" s="53" t="s">
        <v>374</v>
      </c>
      <c r="D37" s="48">
        <v>39776</v>
      </c>
      <c r="E37" s="67">
        <v>0</v>
      </c>
      <c r="F37" s="67">
        <v>20</v>
      </c>
      <c r="G37" s="67">
        <v>0</v>
      </c>
      <c r="H37" s="67">
        <v>0</v>
      </c>
      <c r="I37" s="15">
        <v>0</v>
      </c>
      <c r="J37" s="67">
        <v>0</v>
      </c>
      <c r="K37" s="67">
        <v>10</v>
      </c>
      <c r="L37" s="67"/>
      <c r="M37" s="67">
        <v>20</v>
      </c>
      <c r="N37" s="67"/>
      <c r="O37" s="67">
        <v>0</v>
      </c>
      <c r="P37" s="67"/>
      <c r="Q37" s="67">
        <v>10</v>
      </c>
      <c r="R37" s="67"/>
      <c r="S37" s="15"/>
      <c r="T37" s="140">
        <v>0</v>
      </c>
      <c r="U37" s="15"/>
      <c r="V37" s="15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5"/>
      <c r="AJ37" s="45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9">
        <f t="shared" si="0"/>
        <v>60</v>
      </c>
    </row>
    <row r="38" spans="1:53" x14ac:dyDescent="0.25">
      <c r="A38" s="85">
        <v>31</v>
      </c>
      <c r="B38" s="53" t="s">
        <v>423</v>
      </c>
      <c r="C38" s="53" t="s">
        <v>424</v>
      </c>
      <c r="D38" s="48">
        <v>39360</v>
      </c>
      <c r="E38" s="67">
        <v>0</v>
      </c>
      <c r="F38" s="67">
        <v>0</v>
      </c>
      <c r="G38" s="67">
        <v>0</v>
      </c>
      <c r="H38" s="67">
        <v>30</v>
      </c>
      <c r="I38" s="67">
        <v>0</v>
      </c>
      <c r="J38" s="67">
        <v>30</v>
      </c>
      <c r="K38" s="67">
        <v>0</v>
      </c>
      <c r="L38" s="67"/>
      <c r="M38" s="67">
        <v>0</v>
      </c>
      <c r="N38" s="67"/>
      <c r="O38" s="67">
        <v>0</v>
      </c>
      <c r="P38" s="67"/>
      <c r="Q38" s="67">
        <v>0</v>
      </c>
      <c r="R38" s="67"/>
      <c r="S38" s="15"/>
      <c r="T38" s="140">
        <v>0</v>
      </c>
      <c r="U38" s="15"/>
      <c r="V38" s="15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5"/>
      <c r="AJ38" s="45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9">
        <f t="shared" si="0"/>
        <v>60</v>
      </c>
    </row>
    <row r="39" spans="1:53" x14ac:dyDescent="0.25">
      <c r="A39" s="160">
        <v>33</v>
      </c>
      <c r="B39" s="53" t="s">
        <v>25</v>
      </c>
      <c r="C39" s="53" t="s">
        <v>434</v>
      </c>
      <c r="D39" s="54">
        <v>39637</v>
      </c>
      <c r="E39" s="67">
        <v>0</v>
      </c>
      <c r="F39" s="67">
        <v>0</v>
      </c>
      <c r="G39" s="67">
        <v>0</v>
      </c>
      <c r="H39" s="67">
        <v>0</v>
      </c>
      <c r="I39" s="67">
        <v>10</v>
      </c>
      <c r="J39" s="67">
        <v>0</v>
      </c>
      <c r="K39" s="67">
        <v>20</v>
      </c>
      <c r="L39" s="67"/>
      <c r="M39" s="67">
        <v>10</v>
      </c>
      <c r="N39" s="67"/>
      <c r="O39" s="67">
        <v>0</v>
      </c>
      <c r="P39" s="67"/>
      <c r="Q39" s="67">
        <v>10</v>
      </c>
      <c r="R39" s="67"/>
      <c r="S39" s="15"/>
      <c r="T39" s="140">
        <v>0</v>
      </c>
      <c r="U39" s="15"/>
      <c r="V39" s="15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5"/>
      <c r="AJ39" s="45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9">
        <f t="shared" si="0"/>
        <v>50</v>
      </c>
    </row>
    <row r="40" spans="1:53" x14ac:dyDescent="0.25">
      <c r="A40" s="160">
        <v>33</v>
      </c>
      <c r="B40" s="53" t="s">
        <v>118</v>
      </c>
      <c r="C40" s="53" t="s">
        <v>517</v>
      </c>
      <c r="D40" s="54">
        <v>39582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10</v>
      </c>
      <c r="L40" s="67"/>
      <c r="M40" s="67">
        <v>0</v>
      </c>
      <c r="N40" s="67"/>
      <c r="O40" s="67">
        <v>40</v>
      </c>
      <c r="P40" s="67"/>
      <c r="Q40" s="67">
        <v>0</v>
      </c>
      <c r="R40" s="67"/>
      <c r="S40" s="15"/>
      <c r="T40" s="140">
        <v>0</v>
      </c>
      <c r="U40" s="73"/>
      <c r="V40" s="73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5"/>
      <c r="AJ40" s="45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9">
        <f t="shared" si="0"/>
        <v>50</v>
      </c>
    </row>
    <row r="41" spans="1:53" x14ac:dyDescent="0.25">
      <c r="A41" s="160">
        <v>33</v>
      </c>
      <c r="B41" s="53" t="s">
        <v>105</v>
      </c>
      <c r="C41" s="53" t="s">
        <v>380</v>
      </c>
      <c r="D41" s="48">
        <v>40008</v>
      </c>
      <c r="E41" s="67">
        <v>0</v>
      </c>
      <c r="F41" s="67">
        <v>20</v>
      </c>
      <c r="G41" s="67">
        <v>0</v>
      </c>
      <c r="H41" s="67">
        <v>0</v>
      </c>
      <c r="I41" s="15">
        <v>0</v>
      </c>
      <c r="J41" s="67">
        <v>0</v>
      </c>
      <c r="K41" s="67">
        <v>0</v>
      </c>
      <c r="L41" s="67"/>
      <c r="M41" s="67">
        <v>10</v>
      </c>
      <c r="N41" s="67"/>
      <c r="O41" s="67">
        <v>20</v>
      </c>
      <c r="P41" s="67"/>
      <c r="Q41" s="67">
        <v>0</v>
      </c>
      <c r="R41" s="67"/>
      <c r="S41" s="15"/>
      <c r="T41" s="140">
        <v>0</v>
      </c>
      <c r="U41" s="73"/>
      <c r="V41" s="7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5"/>
      <c r="AJ41" s="45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9">
        <f t="shared" si="0"/>
        <v>50</v>
      </c>
    </row>
    <row r="42" spans="1:53" x14ac:dyDescent="0.25">
      <c r="A42" s="160">
        <v>36</v>
      </c>
      <c r="B42" s="53" t="s">
        <v>383</v>
      </c>
      <c r="C42" s="53" t="s">
        <v>384</v>
      </c>
      <c r="D42" s="54">
        <v>40523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/>
      <c r="M42" s="67">
        <v>30</v>
      </c>
      <c r="N42" s="67"/>
      <c r="O42" s="67">
        <v>0</v>
      </c>
      <c r="P42" s="67"/>
      <c r="Q42" s="67">
        <v>0</v>
      </c>
      <c r="R42" s="67"/>
      <c r="S42" s="15"/>
      <c r="T42" s="140">
        <v>12.5</v>
      </c>
      <c r="U42" s="73"/>
      <c r="V42" s="7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5"/>
      <c r="AJ42" s="45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9">
        <f t="shared" si="0"/>
        <v>42.5</v>
      </c>
    </row>
    <row r="43" spans="1:53" x14ac:dyDescent="0.25">
      <c r="A43" s="85">
        <v>37</v>
      </c>
      <c r="B43" s="53" t="s">
        <v>324</v>
      </c>
      <c r="C43" s="53" t="s">
        <v>79</v>
      </c>
      <c r="D43" s="54">
        <v>39253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10</v>
      </c>
      <c r="L43" s="67"/>
      <c r="M43" s="67">
        <v>20</v>
      </c>
      <c r="N43" s="67"/>
      <c r="O43" s="67">
        <v>0</v>
      </c>
      <c r="P43" s="67"/>
      <c r="Q43" s="67">
        <v>0</v>
      </c>
      <c r="R43" s="67"/>
      <c r="S43" s="15"/>
      <c r="T43" s="140">
        <v>0</v>
      </c>
      <c r="U43" s="73"/>
      <c r="V43" s="73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5"/>
      <c r="AJ43" s="45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9">
        <f t="shared" si="0"/>
        <v>30</v>
      </c>
    </row>
    <row r="44" spans="1:53" x14ac:dyDescent="0.25">
      <c r="A44" s="85">
        <v>37</v>
      </c>
      <c r="B44" s="53" t="s">
        <v>94</v>
      </c>
      <c r="C44" s="53" t="s">
        <v>385</v>
      </c>
      <c r="D44" s="54">
        <v>40009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/>
      <c r="M44" s="67">
        <v>0</v>
      </c>
      <c r="N44" s="67"/>
      <c r="O44" s="67">
        <v>30</v>
      </c>
      <c r="P44" s="67"/>
      <c r="Q44" s="67">
        <v>0</v>
      </c>
      <c r="R44" s="67"/>
      <c r="S44" s="15"/>
      <c r="T44" s="140">
        <v>0</v>
      </c>
      <c r="U44" s="73"/>
      <c r="V44" s="7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5"/>
      <c r="AJ44" s="45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9">
        <f t="shared" si="0"/>
        <v>30</v>
      </c>
    </row>
    <row r="45" spans="1:53" x14ac:dyDescent="0.25">
      <c r="A45" s="160">
        <v>39</v>
      </c>
      <c r="B45" s="53" t="s">
        <v>175</v>
      </c>
      <c r="C45" s="53" t="s">
        <v>337</v>
      </c>
      <c r="D45" s="54">
        <v>39905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/>
      <c r="M45" s="67">
        <v>0</v>
      </c>
      <c r="N45" s="67"/>
      <c r="O45" s="67">
        <v>20</v>
      </c>
      <c r="P45" s="67"/>
      <c r="Q45" s="67">
        <v>0</v>
      </c>
      <c r="R45" s="67"/>
      <c r="S45" s="15"/>
      <c r="T45" s="140">
        <v>0</v>
      </c>
      <c r="U45" s="73"/>
      <c r="V45" s="73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5"/>
      <c r="AJ45" s="45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9">
        <f t="shared" si="0"/>
        <v>20</v>
      </c>
    </row>
    <row r="46" spans="1:53" x14ac:dyDescent="0.25">
      <c r="A46" s="85">
        <v>40</v>
      </c>
      <c r="B46" s="53" t="s">
        <v>143</v>
      </c>
      <c r="C46" s="53" t="s">
        <v>476</v>
      </c>
      <c r="D46" s="52">
        <v>39916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/>
      <c r="M46" s="67">
        <v>0</v>
      </c>
      <c r="N46" s="67"/>
      <c r="O46" s="67">
        <v>0</v>
      </c>
      <c r="P46" s="67"/>
      <c r="Q46" s="67">
        <v>0</v>
      </c>
      <c r="R46" s="67"/>
      <c r="S46" s="15"/>
      <c r="T46" s="140">
        <v>12.5</v>
      </c>
      <c r="U46" s="73"/>
      <c r="V46" s="73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5"/>
      <c r="AJ46" s="45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9">
        <f t="shared" si="0"/>
        <v>12.5</v>
      </c>
    </row>
    <row r="47" spans="1:53" x14ac:dyDescent="0.25">
      <c r="A47" s="85">
        <v>40</v>
      </c>
      <c r="B47" s="53" t="s">
        <v>252</v>
      </c>
      <c r="C47" s="53" t="s">
        <v>474</v>
      </c>
      <c r="D47" s="52">
        <v>39826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73"/>
      <c r="M47" s="67">
        <v>0</v>
      </c>
      <c r="N47" s="73"/>
      <c r="O47" s="67">
        <v>0</v>
      </c>
      <c r="P47" s="73"/>
      <c r="Q47" s="67">
        <v>0</v>
      </c>
      <c r="R47" s="73"/>
      <c r="S47" s="15"/>
      <c r="T47" s="140">
        <v>12.5</v>
      </c>
      <c r="U47" s="73"/>
      <c r="V47" s="73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5"/>
      <c r="AJ47" s="45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9">
        <f t="shared" si="0"/>
        <v>12.5</v>
      </c>
    </row>
    <row r="48" spans="1:53" x14ac:dyDescent="0.25">
      <c r="A48" s="85">
        <v>40</v>
      </c>
      <c r="B48" s="53" t="s">
        <v>433</v>
      </c>
      <c r="C48" s="53" t="s">
        <v>321</v>
      </c>
      <c r="D48" s="48">
        <v>39244</v>
      </c>
      <c r="E48" s="67">
        <v>0</v>
      </c>
      <c r="F48" s="67">
        <v>0</v>
      </c>
      <c r="G48" s="67">
        <v>0</v>
      </c>
      <c r="H48" s="67">
        <v>12.5</v>
      </c>
      <c r="I48" s="15">
        <v>0</v>
      </c>
      <c r="J48" s="67">
        <v>0</v>
      </c>
      <c r="K48" s="67">
        <v>0</v>
      </c>
      <c r="L48" s="67"/>
      <c r="M48" s="67">
        <v>0</v>
      </c>
      <c r="N48" s="67"/>
      <c r="O48" s="67">
        <v>0</v>
      </c>
      <c r="P48" s="67"/>
      <c r="Q48" s="67">
        <v>0</v>
      </c>
      <c r="R48" s="67"/>
      <c r="S48" s="15"/>
      <c r="T48" s="140">
        <v>0</v>
      </c>
      <c r="U48" s="73"/>
      <c r="V48" s="73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5"/>
      <c r="AJ48" s="45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9">
        <f t="shared" si="0"/>
        <v>12.5</v>
      </c>
    </row>
    <row r="49" spans="1:53" x14ac:dyDescent="0.25">
      <c r="A49" s="85">
        <v>44</v>
      </c>
      <c r="B49" s="53" t="s">
        <v>599</v>
      </c>
      <c r="C49" s="53" t="s">
        <v>473</v>
      </c>
      <c r="D49" s="54">
        <v>39781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/>
      <c r="M49" s="67">
        <v>0</v>
      </c>
      <c r="N49" s="67"/>
      <c r="O49" s="67">
        <v>0</v>
      </c>
      <c r="P49" s="67"/>
      <c r="Q49" s="67">
        <v>10</v>
      </c>
      <c r="R49" s="67"/>
      <c r="S49" s="15"/>
      <c r="T49" s="140">
        <v>0</v>
      </c>
      <c r="U49" s="73"/>
      <c r="V49" s="73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5"/>
      <c r="AJ49" s="45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9">
        <f t="shared" si="0"/>
        <v>10</v>
      </c>
    </row>
    <row r="50" spans="1:53" x14ac:dyDescent="0.25">
      <c r="A50" s="85">
        <v>44</v>
      </c>
      <c r="B50" s="53" t="s">
        <v>472</v>
      </c>
      <c r="C50" s="53" t="s">
        <v>473</v>
      </c>
      <c r="D50" s="54">
        <v>40171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/>
      <c r="M50" s="67">
        <v>0</v>
      </c>
      <c r="N50" s="67"/>
      <c r="O50" s="67">
        <v>0</v>
      </c>
      <c r="P50" s="67"/>
      <c r="Q50" s="67">
        <v>10</v>
      </c>
      <c r="R50" s="67"/>
      <c r="S50" s="15"/>
      <c r="T50" s="140">
        <v>0</v>
      </c>
      <c r="U50" s="73"/>
      <c r="V50" s="73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5"/>
      <c r="AJ50" s="45"/>
      <c r="AK50" s="68"/>
      <c r="AL50" s="44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9">
        <f t="shared" si="0"/>
        <v>10</v>
      </c>
    </row>
    <row r="51" spans="1:53" x14ac:dyDescent="0.25">
      <c r="A51" s="85">
        <v>44</v>
      </c>
      <c r="B51" s="53" t="s">
        <v>435</v>
      </c>
      <c r="C51" s="53" t="s">
        <v>497</v>
      </c>
      <c r="D51" s="54">
        <v>39174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/>
      <c r="M51" s="67">
        <v>0</v>
      </c>
      <c r="N51" s="67"/>
      <c r="O51" s="67">
        <v>0</v>
      </c>
      <c r="P51" s="67"/>
      <c r="Q51" s="67">
        <v>0</v>
      </c>
      <c r="R51" s="67"/>
      <c r="S51" s="15"/>
      <c r="T51" s="140">
        <v>0</v>
      </c>
      <c r="U51" s="73"/>
      <c r="V51" s="73"/>
      <c r="W51" s="44"/>
      <c r="X51" s="162"/>
      <c r="Y51" s="44"/>
      <c r="Z51" s="162"/>
      <c r="AA51" s="44"/>
      <c r="AB51" s="162"/>
      <c r="AC51" s="44"/>
      <c r="AD51" s="44"/>
      <c r="AE51" s="44"/>
      <c r="AF51" s="44"/>
      <c r="AG51" s="44"/>
      <c r="AH51" s="162"/>
      <c r="AI51" s="45"/>
      <c r="AJ51" s="45"/>
      <c r="AK51" s="68"/>
      <c r="AL51" s="44"/>
      <c r="AM51" s="68"/>
      <c r="AN51" s="44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9">
        <f t="shared" si="0"/>
        <v>0</v>
      </c>
    </row>
    <row r="52" spans="1:53" x14ac:dyDescent="0.25">
      <c r="A52" s="85">
        <v>47</v>
      </c>
      <c r="B52" s="53" t="s">
        <v>601</v>
      </c>
      <c r="C52" s="53" t="s">
        <v>600</v>
      </c>
      <c r="D52" s="54">
        <v>39780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/>
      <c r="M52" s="67">
        <v>0</v>
      </c>
      <c r="N52" s="67"/>
      <c r="O52" s="67">
        <v>0</v>
      </c>
      <c r="P52" s="67"/>
      <c r="Q52" s="67">
        <v>5</v>
      </c>
      <c r="R52" s="67"/>
      <c r="S52" s="15"/>
      <c r="T52" s="140">
        <v>0</v>
      </c>
      <c r="U52" s="73"/>
      <c r="V52" s="73"/>
      <c r="W52" s="44"/>
      <c r="X52" s="162"/>
      <c r="Y52" s="44"/>
      <c r="Z52" s="162"/>
      <c r="AA52" s="44"/>
      <c r="AB52" s="162"/>
      <c r="AC52" s="44"/>
      <c r="AD52" s="44"/>
      <c r="AE52" s="44"/>
      <c r="AF52" s="45"/>
      <c r="AG52" s="44"/>
      <c r="AH52" s="162"/>
      <c r="AI52" s="45"/>
      <c r="AJ52" s="45"/>
      <c r="AK52" s="68"/>
      <c r="AL52" s="44"/>
      <c r="AM52" s="68"/>
      <c r="AN52" s="44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9">
        <f t="shared" si="0"/>
        <v>5</v>
      </c>
    </row>
    <row r="53" spans="1:53" x14ac:dyDescent="0.25">
      <c r="A53" s="74"/>
      <c r="B53" s="59"/>
      <c r="C53" s="59"/>
      <c r="D53" s="75"/>
      <c r="E53" s="97">
        <f t="shared" ref="E53:K53" si="1">SUM(E7:E52)</f>
        <v>1200</v>
      </c>
      <c r="F53" s="97">
        <f t="shared" si="1"/>
        <v>520</v>
      </c>
      <c r="G53" s="97">
        <f t="shared" si="1"/>
        <v>1320</v>
      </c>
      <c r="H53" s="97">
        <f t="shared" si="1"/>
        <v>570</v>
      </c>
      <c r="I53" s="97">
        <f t="shared" si="1"/>
        <v>1150</v>
      </c>
      <c r="J53" s="97">
        <f t="shared" si="1"/>
        <v>515</v>
      </c>
      <c r="K53" s="97">
        <f t="shared" si="1"/>
        <v>1260</v>
      </c>
      <c r="M53" s="97">
        <f>SUM(M7:M52)</f>
        <v>1250</v>
      </c>
      <c r="O53" s="97">
        <f>SUM(O7:O52)</f>
        <v>1220</v>
      </c>
      <c r="Q53" s="97">
        <f>SUM(Q7:Q52)</f>
        <v>1760</v>
      </c>
      <c r="S53" s="87"/>
      <c r="T53" s="161">
        <f t="shared" ref="T53:AK53" si="2">SUM(T7:T52)</f>
        <v>595</v>
      </c>
      <c r="U53" s="97">
        <f t="shared" si="2"/>
        <v>1500</v>
      </c>
      <c r="V53" s="97">
        <f t="shared" si="2"/>
        <v>0</v>
      </c>
      <c r="W53" s="57">
        <f t="shared" si="2"/>
        <v>170</v>
      </c>
      <c r="X53" s="57">
        <f t="shared" si="2"/>
        <v>0</v>
      </c>
      <c r="Y53" s="57">
        <f t="shared" si="2"/>
        <v>119</v>
      </c>
      <c r="Z53" s="57">
        <f t="shared" si="2"/>
        <v>131.75</v>
      </c>
      <c r="AA53" s="57">
        <f t="shared" si="2"/>
        <v>340</v>
      </c>
      <c r="AB53" s="57">
        <f t="shared" si="2"/>
        <v>63.75</v>
      </c>
      <c r="AC53" s="57">
        <f t="shared" si="2"/>
        <v>34</v>
      </c>
      <c r="AD53" s="57">
        <f t="shared" si="2"/>
        <v>55.25</v>
      </c>
      <c r="AE53" s="57">
        <f t="shared" si="2"/>
        <v>0</v>
      </c>
      <c r="AF53" s="57">
        <f t="shared" si="2"/>
        <v>59.5</v>
      </c>
      <c r="AG53" s="57">
        <f t="shared" si="2"/>
        <v>85</v>
      </c>
      <c r="AH53" s="57">
        <f t="shared" si="2"/>
        <v>29.75</v>
      </c>
      <c r="AI53" s="57"/>
      <c r="AJ53" s="57"/>
      <c r="AK53" s="57">
        <f t="shared" si="2"/>
        <v>510</v>
      </c>
      <c r="AL53" s="57"/>
      <c r="AM53" s="57">
        <f>SUM(AM7:AM52)</f>
        <v>85</v>
      </c>
      <c r="AN53" s="57">
        <f>SUM(AN7:AN52)</f>
        <v>25.5</v>
      </c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69"/>
    </row>
    <row r="54" spans="1:53" x14ac:dyDescent="0.25">
      <c r="A54" s="74"/>
      <c r="B54" s="59"/>
      <c r="C54" s="59"/>
      <c r="D54" s="75"/>
      <c r="S54" s="87"/>
      <c r="T54" s="161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76"/>
    </row>
    <row r="55" spans="1:53" x14ac:dyDescent="0.25">
      <c r="A55" s="74"/>
      <c r="B55" s="59"/>
      <c r="C55" s="59"/>
      <c r="D55" s="75"/>
      <c r="S55" s="87"/>
      <c r="T55" s="161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76"/>
    </row>
    <row r="56" spans="1:53" x14ac:dyDescent="0.25">
      <c r="D56" s="78"/>
      <c r="S56" s="87"/>
      <c r="T56" s="161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3" x14ac:dyDescent="0.25">
      <c r="D57" s="78"/>
      <c r="S57" s="87"/>
      <c r="T57" s="161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3" x14ac:dyDescent="0.25">
      <c r="D58" s="78"/>
      <c r="S58" s="87"/>
      <c r="T58" s="161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3" x14ac:dyDescent="0.25">
      <c r="D59" s="78"/>
      <c r="S59" s="87"/>
      <c r="T59" s="161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3" x14ac:dyDescent="0.25">
      <c r="D60" s="78"/>
      <c r="S60" s="87"/>
      <c r="T60" s="161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3" x14ac:dyDescent="0.25">
      <c r="D61" s="78"/>
      <c r="S61" s="87"/>
      <c r="T61" s="161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3" x14ac:dyDescent="0.25">
      <c r="D62" s="78"/>
      <c r="S62" s="87"/>
      <c r="T62" s="161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3" x14ac:dyDescent="0.25">
      <c r="D63" s="78"/>
      <c r="S63" s="87"/>
      <c r="T63" s="161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3" x14ac:dyDescent="0.25">
      <c r="D64" s="78"/>
      <c r="S64" s="87"/>
      <c r="T64" s="161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4:52" x14ac:dyDescent="0.25">
      <c r="D65" s="78"/>
      <c r="S65" s="87"/>
      <c r="T65" s="161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4:52" x14ac:dyDescent="0.25">
      <c r="D66" s="78"/>
      <c r="S66" s="87"/>
      <c r="T66" s="161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4:52" x14ac:dyDescent="0.25">
      <c r="D67" s="78"/>
      <c r="S67" s="87"/>
      <c r="T67" s="161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4:52" x14ac:dyDescent="0.25">
      <c r="D68" s="78"/>
      <c r="S68" s="87"/>
      <c r="T68" s="161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4:52" x14ac:dyDescent="0.25">
      <c r="D69" s="78"/>
      <c r="S69" s="87"/>
      <c r="T69" s="161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4:52" x14ac:dyDescent="0.25">
      <c r="D70" s="78"/>
      <c r="S70" s="87"/>
      <c r="T70" s="161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4:52" x14ac:dyDescent="0.25">
      <c r="D71" s="78"/>
      <c r="S71" s="87"/>
      <c r="T71" s="161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4:52" x14ac:dyDescent="0.25">
      <c r="D72" s="78"/>
      <c r="S72" s="87"/>
      <c r="T72" s="161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4:52" x14ac:dyDescent="0.25">
      <c r="D73" s="78"/>
      <c r="S73" s="87"/>
      <c r="T73" s="161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4:52" x14ac:dyDescent="0.25">
      <c r="D74" s="78"/>
      <c r="S74" s="87"/>
      <c r="T74" s="161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4:52" x14ac:dyDescent="0.25">
      <c r="D75" s="78"/>
      <c r="S75" s="87"/>
      <c r="T75" s="161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4:52" x14ac:dyDescent="0.25">
      <c r="D76" s="78"/>
      <c r="S76" s="87"/>
      <c r="T76" s="161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4:52" x14ac:dyDescent="0.25">
      <c r="D77" s="78"/>
      <c r="S77" s="87"/>
      <c r="T77" s="161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4:52" x14ac:dyDescent="0.25">
      <c r="D78" s="78"/>
      <c r="S78" s="87"/>
      <c r="T78" s="161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4:52" x14ac:dyDescent="0.25">
      <c r="D79" s="78"/>
      <c r="S79" s="87"/>
      <c r="T79" s="161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4:52" x14ac:dyDescent="0.25">
      <c r="D80" s="78"/>
      <c r="S80" s="87"/>
      <c r="T80" s="161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4:52" x14ac:dyDescent="0.25">
      <c r="D81" s="78"/>
      <c r="S81" s="87"/>
      <c r="T81" s="161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4:52" x14ac:dyDescent="0.25">
      <c r="D82" s="78"/>
      <c r="S82" s="87"/>
      <c r="T82" s="161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</row>
    <row r="83" spans="4:52" x14ac:dyDescent="0.25">
      <c r="D83" s="78"/>
      <c r="S83" s="87"/>
      <c r="T83" s="161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</row>
    <row r="84" spans="4:52" x14ac:dyDescent="0.25">
      <c r="D84" s="78"/>
      <c r="S84" s="87"/>
      <c r="T84" s="161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</row>
    <row r="85" spans="4:52" x14ac:dyDescent="0.25">
      <c r="D85" s="78"/>
      <c r="S85" s="87"/>
      <c r="T85" s="161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</row>
    <row r="86" spans="4:52" x14ac:dyDescent="0.25">
      <c r="D86" s="78"/>
      <c r="S86" s="87"/>
      <c r="T86" s="161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</row>
    <row r="87" spans="4:52" x14ac:dyDescent="0.25">
      <c r="D87" s="78"/>
      <c r="S87" s="87"/>
      <c r="T87" s="161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</row>
    <row r="88" spans="4:52" x14ac:dyDescent="0.25">
      <c r="D88" s="78"/>
      <c r="S88" s="87"/>
      <c r="T88" s="161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</row>
    <row r="89" spans="4:52" x14ac:dyDescent="0.25">
      <c r="D89" s="78"/>
      <c r="S89" s="87"/>
      <c r="T89" s="161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</row>
    <row r="90" spans="4:52" x14ac:dyDescent="0.25">
      <c r="D90" s="78"/>
      <c r="S90" s="87"/>
      <c r="T90" s="161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</row>
    <row r="91" spans="4:52" x14ac:dyDescent="0.25">
      <c r="D91" s="78"/>
      <c r="S91" s="87"/>
      <c r="T91" s="161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</row>
    <row r="92" spans="4:52" x14ac:dyDescent="0.25">
      <c r="D92" s="78"/>
      <c r="S92" s="87"/>
      <c r="T92" s="161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</row>
    <row r="93" spans="4:52" x14ac:dyDescent="0.25">
      <c r="D93" s="78"/>
      <c r="S93" s="87"/>
      <c r="T93" s="161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</row>
    <row r="94" spans="4:52" x14ac:dyDescent="0.25">
      <c r="D94" s="78"/>
      <c r="S94" s="87"/>
      <c r="T94" s="161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</row>
    <row r="95" spans="4:52" x14ac:dyDescent="0.25">
      <c r="D95" s="78"/>
      <c r="S95" s="87"/>
      <c r="T95" s="161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</row>
    <row r="96" spans="4:52" x14ac:dyDescent="0.25">
      <c r="D96" s="78"/>
      <c r="S96" s="87"/>
      <c r="T96" s="161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</row>
    <row r="97" spans="4:52" x14ac:dyDescent="0.25">
      <c r="D97" s="78"/>
      <c r="S97" s="87"/>
      <c r="T97" s="87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</row>
    <row r="98" spans="4:52" x14ac:dyDescent="0.25">
      <c r="D98" s="78"/>
      <c r="S98" s="87"/>
      <c r="T98" s="87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</row>
    <row r="99" spans="4:52" x14ac:dyDescent="0.25">
      <c r="D99" s="78"/>
      <c r="S99" s="87"/>
      <c r="T99" s="87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</row>
    <row r="100" spans="4:52" x14ac:dyDescent="0.25">
      <c r="D100" s="78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</row>
    <row r="101" spans="4:52" x14ac:dyDescent="0.25">
      <c r="D101" s="78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</row>
    <row r="102" spans="4:52" x14ac:dyDescent="0.25">
      <c r="D102" s="78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</row>
    <row r="103" spans="4:52" x14ac:dyDescent="0.25">
      <c r="D103" s="78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</row>
    <row r="104" spans="4:52" x14ac:dyDescent="0.25">
      <c r="D104" s="78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</row>
    <row r="105" spans="4:52" x14ac:dyDescent="0.25">
      <c r="D105" s="7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</row>
    <row r="106" spans="4:52" x14ac:dyDescent="0.25">
      <c r="D106" s="78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</row>
    <row r="107" spans="4:52" x14ac:dyDescent="0.25">
      <c r="D107" s="78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</row>
    <row r="108" spans="4:52" x14ac:dyDescent="0.25">
      <c r="D108" s="78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</row>
    <row r="109" spans="4:52" x14ac:dyDescent="0.25">
      <c r="D109" s="78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</row>
    <row r="110" spans="4:52" x14ac:dyDescent="0.25">
      <c r="D110" s="78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</row>
    <row r="111" spans="4:52" x14ac:dyDescent="0.25">
      <c r="D111" s="78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</row>
    <row r="112" spans="4:52" x14ac:dyDescent="0.25">
      <c r="D112" s="78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</row>
    <row r="113" spans="4:52" x14ac:dyDescent="0.25">
      <c r="D113" s="78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</row>
    <row r="114" spans="4:52" x14ac:dyDescent="0.25">
      <c r="D114" s="78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</row>
    <row r="115" spans="4:52" x14ac:dyDescent="0.25">
      <c r="D115" s="78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</row>
    <row r="116" spans="4:52" x14ac:dyDescent="0.25">
      <c r="D116" s="78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</row>
    <row r="117" spans="4:52" x14ac:dyDescent="0.25">
      <c r="D117" s="78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</row>
    <row r="118" spans="4:52" x14ac:dyDescent="0.25">
      <c r="D118" s="78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</row>
    <row r="119" spans="4:52" x14ac:dyDescent="0.25">
      <c r="D119" s="78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</row>
    <row r="120" spans="4:52" x14ac:dyDescent="0.25">
      <c r="D120" s="78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</row>
    <row r="121" spans="4:52" x14ac:dyDescent="0.25">
      <c r="D121" s="78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</row>
    <row r="122" spans="4:52" x14ac:dyDescent="0.25">
      <c r="D122" s="78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</row>
    <row r="123" spans="4:52" x14ac:dyDescent="0.25">
      <c r="D123" s="78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</row>
    <row r="124" spans="4:52" x14ac:dyDescent="0.25">
      <c r="D124" s="78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</row>
    <row r="125" spans="4:52" x14ac:dyDescent="0.25">
      <c r="D125" s="78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</row>
    <row r="126" spans="4:52" x14ac:dyDescent="0.25">
      <c r="D126" s="78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</row>
    <row r="127" spans="4:52" x14ac:dyDescent="0.25">
      <c r="D127" s="78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</row>
    <row r="128" spans="4:52" x14ac:dyDescent="0.25">
      <c r="D128" s="78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</row>
    <row r="129" spans="4:52" x14ac:dyDescent="0.25">
      <c r="D129" s="78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</row>
    <row r="130" spans="4:52" x14ac:dyDescent="0.25">
      <c r="D130" s="78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</row>
    <row r="131" spans="4:52" x14ac:dyDescent="0.25">
      <c r="D131" s="78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</row>
    <row r="132" spans="4:52" x14ac:dyDescent="0.25">
      <c r="D132" s="78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</row>
    <row r="133" spans="4:52" x14ac:dyDescent="0.25">
      <c r="D133" s="78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</row>
    <row r="134" spans="4:52" x14ac:dyDescent="0.25">
      <c r="D134" s="78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</row>
    <row r="135" spans="4:52" x14ac:dyDescent="0.25">
      <c r="D135" s="78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</row>
    <row r="136" spans="4:52" x14ac:dyDescent="0.25">
      <c r="D136" s="78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</row>
    <row r="137" spans="4:52" x14ac:dyDescent="0.25">
      <c r="D137" s="78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</row>
    <row r="138" spans="4:52" x14ac:dyDescent="0.25">
      <c r="D138" s="78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</row>
    <row r="139" spans="4:52" x14ac:dyDescent="0.25">
      <c r="D139" s="78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</row>
    <row r="140" spans="4:52" x14ac:dyDescent="0.25">
      <c r="D140" s="78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</row>
    <row r="141" spans="4:52" x14ac:dyDescent="0.25">
      <c r="D141" s="78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</row>
    <row r="142" spans="4:52" x14ac:dyDescent="0.25">
      <c r="D142" s="78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</row>
    <row r="143" spans="4:52" x14ac:dyDescent="0.25">
      <c r="D143" s="78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</row>
    <row r="144" spans="4:52" x14ac:dyDescent="0.25">
      <c r="D144" s="78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</row>
    <row r="145" spans="4:52" x14ac:dyDescent="0.25">
      <c r="D145" s="78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</row>
    <row r="146" spans="4:52" x14ac:dyDescent="0.25">
      <c r="D146" s="78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</row>
    <row r="147" spans="4:52" x14ac:dyDescent="0.25">
      <c r="D147" s="78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</row>
    <row r="148" spans="4:52" x14ac:dyDescent="0.25">
      <c r="D148" s="78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</row>
    <row r="149" spans="4:52" x14ac:dyDescent="0.25">
      <c r="D149" s="78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</row>
    <row r="150" spans="4:52" x14ac:dyDescent="0.25">
      <c r="D150" s="78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</row>
    <row r="151" spans="4:52" x14ac:dyDescent="0.25">
      <c r="D151" s="78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</row>
    <row r="152" spans="4:52" x14ac:dyDescent="0.25">
      <c r="D152" s="78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</row>
    <row r="153" spans="4:52" x14ac:dyDescent="0.25">
      <c r="D153" s="78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</row>
    <row r="154" spans="4:52" x14ac:dyDescent="0.25">
      <c r="D154" s="78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</row>
    <row r="155" spans="4:52" x14ac:dyDescent="0.25">
      <c r="D155" s="78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</row>
    <row r="156" spans="4:52" x14ac:dyDescent="0.25">
      <c r="D156" s="78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</row>
    <row r="157" spans="4:52" x14ac:dyDescent="0.25">
      <c r="D157" s="78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</row>
    <row r="158" spans="4:52" x14ac:dyDescent="0.25">
      <c r="D158" s="78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</row>
    <row r="159" spans="4:52" x14ac:dyDescent="0.25">
      <c r="D159" s="78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</row>
    <row r="160" spans="4:52" x14ac:dyDescent="0.25">
      <c r="D160" s="78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</row>
    <row r="161" spans="4:52" x14ac:dyDescent="0.25">
      <c r="D161" s="78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</row>
    <row r="162" spans="4:52" x14ac:dyDescent="0.25">
      <c r="D162" s="78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</row>
    <row r="163" spans="4:52" x14ac:dyDescent="0.25">
      <c r="D163" s="78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</row>
    <row r="164" spans="4:52" x14ac:dyDescent="0.25">
      <c r="D164" s="78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</row>
    <row r="165" spans="4:52" x14ac:dyDescent="0.25">
      <c r="D165" s="78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</row>
    <row r="166" spans="4:52" x14ac:dyDescent="0.25">
      <c r="D166" s="78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</row>
    <row r="167" spans="4:52" x14ac:dyDescent="0.25">
      <c r="D167" s="78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</row>
    <row r="168" spans="4:52" x14ac:dyDescent="0.25">
      <c r="D168" s="78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</row>
    <row r="169" spans="4:52" x14ac:dyDescent="0.25">
      <c r="D169" s="78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</row>
    <row r="170" spans="4:52" x14ac:dyDescent="0.25">
      <c r="D170" s="78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</row>
    <row r="171" spans="4:52" x14ac:dyDescent="0.25">
      <c r="D171" s="78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</row>
    <row r="172" spans="4:52" x14ac:dyDescent="0.25">
      <c r="D172" s="78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</row>
    <row r="173" spans="4:52" x14ac:dyDescent="0.25">
      <c r="D173" s="78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</row>
    <row r="174" spans="4:52" x14ac:dyDescent="0.25">
      <c r="D174" s="78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</row>
    <row r="175" spans="4:52" x14ac:dyDescent="0.25">
      <c r="D175" s="78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</row>
    <row r="176" spans="4:52" x14ac:dyDescent="0.25">
      <c r="D176" s="78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</row>
    <row r="177" spans="4:52" x14ac:dyDescent="0.25">
      <c r="D177" s="78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</row>
    <row r="178" spans="4:52" x14ac:dyDescent="0.25">
      <c r="D178" s="78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</row>
    <row r="179" spans="4:52" x14ac:dyDescent="0.25">
      <c r="D179" s="78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</row>
    <row r="180" spans="4:52" x14ac:dyDescent="0.25">
      <c r="D180" s="78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</row>
    <row r="181" spans="4:52" x14ac:dyDescent="0.25">
      <c r="D181" s="78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</row>
    <row r="182" spans="4:52" x14ac:dyDescent="0.25">
      <c r="D182" s="78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</row>
    <row r="183" spans="4:52" x14ac:dyDescent="0.25">
      <c r="D183" s="78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</row>
    <row r="184" spans="4:52" x14ac:dyDescent="0.25">
      <c r="D184" s="78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</row>
    <row r="185" spans="4:52" x14ac:dyDescent="0.25">
      <c r="D185" s="78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</row>
    <row r="186" spans="4:52" x14ac:dyDescent="0.25">
      <c r="D186" s="78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</row>
    <row r="187" spans="4:52" x14ac:dyDescent="0.25">
      <c r="D187" s="78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</row>
    <row r="188" spans="4:52" x14ac:dyDescent="0.25">
      <c r="D188" s="78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</row>
    <row r="189" spans="4:52" x14ac:dyDescent="0.25">
      <c r="D189" s="78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</row>
    <row r="190" spans="4:52" x14ac:dyDescent="0.25">
      <c r="D190" s="78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</row>
    <row r="191" spans="4:52" x14ac:dyDescent="0.25">
      <c r="D191" s="78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</row>
    <row r="192" spans="4:52" x14ac:dyDescent="0.25">
      <c r="D192" s="78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</row>
    <row r="193" spans="4:52" x14ac:dyDescent="0.25">
      <c r="D193" s="78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</row>
    <row r="194" spans="4:52" x14ac:dyDescent="0.25">
      <c r="D194" s="78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</row>
    <row r="195" spans="4:52" x14ac:dyDescent="0.25">
      <c r="D195" s="78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</row>
    <row r="196" spans="4:52" x14ac:dyDescent="0.25">
      <c r="D196" s="78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</row>
    <row r="197" spans="4:52" x14ac:dyDescent="0.25">
      <c r="D197" s="78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</row>
    <row r="198" spans="4:52" x14ac:dyDescent="0.25">
      <c r="D198" s="78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</row>
    <row r="199" spans="4:52" x14ac:dyDescent="0.25">
      <c r="D199" s="78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</row>
    <row r="200" spans="4:52" x14ac:dyDescent="0.25">
      <c r="D200" s="78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</row>
    <row r="201" spans="4:52" x14ac:dyDescent="0.25">
      <c r="D201" s="78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</row>
    <row r="202" spans="4:52" x14ac:dyDescent="0.25">
      <c r="D202" s="78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</row>
    <row r="203" spans="4:52" x14ac:dyDescent="0.25">
      <c r="D203" s="78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</row>
    <row r="204" spans="4:52" x14ac:dyDescent="0.25">
      <c r="D204" s="78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</row>
    <row r="205" spans="4:52" x14ac:dyDescent="0.25">
      <c r="D205" s="78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</row>
    <row r="206" spans="4:52" x14ac:dyDescent="0.25">
      <c r="D206" s="78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</row>
    <row r="207" spans="4:52" x14ac:dyDescent="0.25">
      <c r="D207" s="78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</row>
    <row r="208" spans="4:52" x14ac:dyDescent="0.25">
      <c r="D208" s="78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</row>
    <row r="209" spans="4:52" x14ac:dyDescent="0.25">
      <c r="D209" s="78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</row>
    <row r="210" spans="4:52" x14ac:dyDescent="0.25">
      <c r="D210" s="78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</row>
    <row r="211" spans="4:52" x14ac:dyDescent="0.25">
      <c r="D211" s="78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</row>
    <row r="212" spans="4:52" x14ac:dyDescent="0.25">
      <c r="D212" s="78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</row>
    <row r="213" spans="4:52" x14ac:dyDescent="0.25">
      <c r="D213" s="78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</row>
    <row r="214" spans="4:52" x14ac:dyDescent="0.25">
      <c r="D214" s="78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</row>
    <row r="215" spans="4:52" x14ac:dyDescent="0.25">
      <c r="D215" s="78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</row>
    <row r="216" spans="4:52" x14ac:dyDescent="0.25">
      <c r="D216" s="78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</row>
    <row r="217" spans="4:52" x14ac:dyDescent="0.25">
      <c r="D217" s="78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</row>
    <row r="218" spans="4:52" x14ac:dyDescent="0.25">
      <c r="D218" s="78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</row>
    <row r="219" spans="4:52" x14ac:dyDescent="0.25">
      <c r="D219" s="78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</row>
    <row r="220" spans="4:52" x14ac:dyDescent="0.25">
      <c r="D220" s="78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</row>
    <row r="221" spans="4:52" x14ac:dyDescent="0.25">
      <c r="D221" s="78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</row>
    <row r="222" spans="4:52" x14ac:dyDescent="0.25">
      <c r="D222" s="78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</row>
    <row r="223" spans="4:52" x14ac:dyDescent="0.25">
      <c r="D223" s="78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</row>
    <row r="224" spans="4:52" x14ac:dyDescent="0.25">
      <c r="D224" s="78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</row>
    <row r="225" spans="4:52" x14ac:dyDescent="0.25">
      <c r="D225" s="78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</row>
    <row r="226" spans="4:52" x14ac:dyDescent="0.25">
      <c r="D226" s="78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</row>
    <row r="227" spans="4:52" x14ac:dyDescent="0.25">
      <c r="D227" s="78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</row>
    <row r="228" spans="4:52" x14ac:dyDescent="0.25">
      <c r="D228" s="78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</row>
    <row r="229" spans="4:52" x14ac:dyDescent="0.25">
      <c r="D229" s="78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</row>
    <row r="230" spans="4:52" x14ac:dyDescent="0.25">
      <c r="D230" s="78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</row>
    <row r="231" spans="4:52" x14ac:dyDescent="0.25">
      <c r="D231" s="78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</row>
    <row r="232" spans="4:52" x14ac:dyDescent="0.25">
      <c r="D232" s="78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</row>
    <row r="233" spans="4:52" x14ac:dyDescent="0.25">
      <c r="D233" s="78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</row>
    <row r="234" spans="4:52" x14ac:dyDescent="0.25">
      <c r="D234" s="78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</row>
    <row r="235" spans="4:52" x14ac:dyDescent="0.25">
      <c r="D235" s="78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</row>
    <row r="236" spans="4:52" x14ac:dyDescent="0.25">
      <c r="D236" s="78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</row>
    <row r="237" spans="4:52" x14ac:dyDescent="0.25">
      <c r="D237" s="78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</row>
    <row r="238" spans="4:52" x14ac:dyDescent="0.25">
      <c r="D238" s="78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</row>
    <row r="239" spans="4:52" x14ac:dyDescent="0.25">
      <c r="D239" s="78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</row>
    <row r="240" spans="4:52" x14ac:dyDescent="0.25">
      <c r="D240" s="78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</row>
    <row r="241" spans="4:52" x14ac:dyDescent="0.25">
      <c r="D241" s="78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</row>
    <row r="242" spans="4:52" x14ac:dyDescent="0.25">
      <c r="D242" s="78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</row>
    <row r="243" spans="4:52" x14ac:dyDescent="0.25">
      <c r="D243" s="78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</row>
    <row r="244" spans="4:52" x14ac:dyDescent="0.25">
      <c r="D244" s="78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</row>
    <row r="245" spans="4:52" x14ac:dyDescent="0.25">
      <c r="D245" s="78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</row>
    <row r="246" spans="4:52" x14ac:dyDescent="0.25">
      <c r="D246" s="78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</row>
    <row r="247" spans="4:52" x14ac:dyDescent="0.25">
      <c r="D247" s="78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</row>
    <row r="248" spans="4:52" x14ac:dyDescent="0.25">
      <c r="D248" s="78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</row>
    <row r="249" spans="4:52" x14ac:dyDescent="0.25">
      <c r="D249" s="78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</row>
    <row r="250" spans="4:52" x14ac:dyDescent="0.25">
      <c r="D250" s="78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</row>
    <row r="251" spans="4:52" x14ac:dyDescent="0.25">
      <c r="D251" s="78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</row>
    <row r="252" spans="4:52" x14ac:dyDescent="0.25">
      <c r="D252" s="78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</row>
    <row r="253" spans="4:52" x14ac:dyDescent="0.25">
      <c r="D253" s="78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</row>
    <row r="254" spans="4:52" x14ac:dyDescent="0.25">
      <c r="D254" s="78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</row>
    <row r="255" spans="4:52" x14ac:dyDescent="0.25">
      <c r="D255" s="78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</row>
    <row r="256" spans="4:52" x14ac:dyDescent="0.25">
      <c r="D256" s="78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</row>
    <row r="257" spans="4:52" x14ac:dyDescent="0.25">
      <c r="D257" s="78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</row>
    <row r="258" spans="4:52" x14ac:dyDescent="0.25">
      <c r="D258" s="78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</row>
    <row r="259" spans="4:52" x14ac:dyDescent="0.25">
      <c r="D259" s="78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</row>
    <row r="260" spans="4:52" x14ac:dyDescent="0.25">
      <c r="D260" s="78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</row>
    <row r="261" spans="4:52" x14ac:dyDescent="0.25">
      <c r="D261" s="78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</row>
    <row r="262" spans="4:52" x14ac:dyDescent="0.25">
      <c r="D262" s="78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</row>
    <row r="263" spans="4:52" x14ac:dyDescent="0.25">
      <c r="D263" s="78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</row>
    <row r="264" spans="4:52" x14ac:dyDescent="0.25">
      <c r="D264" s="78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</row>
    <row r="265" spans="4:52" x14ac:dyDescent="0.25">
      <c r="D265" s="78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</row>
    <row r="266" spans="4:52" x14ac:dyDescent="0.25">
      <c r="D266" s="78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</row>
    <row r="267" spans="4:52" x14ac:dyDescent="0.25">
      <c r="D267" s="78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</row>
    <row r="268" spans="4:52" x14ac:dyDescent="0.25">
      <c r="D268" s="78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</row>
    <row r="269" spans="4:52" x14ac:dyDescent="0.25">
      <c r="D269" s="78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</row>
    <row r="270" spans="4:52" x14ac:dyDescent="0.25">
      <c r="D270" s="78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</row>
    <row r="271" spans="4:52" x14ac:dyDescent="0.25">
      <c r="D271" s="78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</row>
    <row r="272" spans="4:52" x14ac:dyDescent="0.25">
      <c r="D272" s="78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</row>
    <row r="273" spans="4:52" x14ac:dyDescent="0.25">
      <c r="D273" s="78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</row>
    <row r="274" spans="4:52" x14ac:dyDescent="0.25">
      <c r="D274" s="78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</row>
    <row r="275" spans="4:52" x14ac:dyDescent="0.25">
      <c r="D275" s="78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</row>
    <row r="276" spans="4:52" x14ac:dyDescent="0.25">
      <c r="D276" s="78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</row>
    <row r="277" spans="4:52" x14ac:dyDescent="0.25">
      <c r="D277" s="78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</row>
    <row r="278" spans="4:52" x14ac:dyDescent="0.25">
      <c r="D278" s="78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</row>
    <row r="279" spans="4:52" x14ac:dyDescent="0.25">
      <c r="D279" s="78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</row>
    <row r="280" spans="4:52" x14ac:dyDescent="0.25">
      <c r="D280" s="78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</row>
    <row r="281" spans="4:52" x14ac:dyDescent="0.25">
      <c r="D281" s="78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</row>
    <row r="282" spans="4:52" x14ac:dyDescent="0.25">
      <c r="D282" s="78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</row>
    <row r="283" spans="4:52" x14ac:dyDescent="0.25">
      <c r="D283" s="78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</row>
    <row r="284" spans="4:52" x14ac:dyDescent="0.25">
      <c r="D284" s="78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</row>
    <row r="285" spans="4:52" x14ac:dyDescent="0.25">
      <c r="D285" s="78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</row>
    <row r="286" spans="4:52" x14ac:dyDescent="0.25">
      <c r="D286" s="78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</row>
    <row r="287" spans="4:52" x14ac:dyDescent="0.25">
      <c r="D287" s="78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</row>
    <row r="288" spans="4:52" x14ac:dyDescent="0.25">
      <c r="D288" s="78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</row>
    <row r="289" spans="4:52" x14ac:dyDescent="0.25">
      <c r="D289" s="78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</row>
    <row r="290" spans="4:52" x14ac:dyDescent="0.25">
      <c r="D290" s="78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</row>
    <row r="291" spans="4:52" x14ac:dyDescent="0.25">
      <c r="D291" s="78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</row>
    <row r="292" spans="4:52" x14ac:dyDescent="0.25">
      <c r="D292" s="78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</row>
    <row r="293" spans="4:52" x14ac:dyDescent="0.25">
      <c r="D293" s="78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</row>
    <row r="294" spans="4:52" x14ac:dyDescent="0.25">
      <c r="D294" s="78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</row>
    <row r="295" spans="4:52" x14ac:dyDescent="0.25">
      <c r="D295" s="78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</row>
    <row r="296" spans="4:52" x14ac:dyDescent="0.25">
      <c r="D296" s="78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</row>
    <row r="297" spans="4:52" x14ac:dyDescent="0.25">
      <c r="D297" s="78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</row>
    <row r="298" spans="4:52" x14ac:dyDescent="0.25">
      <c r="D298" s="78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</row>
    <row r="299" spans="4:52" x14ac:dyDescent="0.25">
      <c r="D299" s="78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</row>
    <row r="300" spans="4:52" x14ac:dyDescent="0.25">
      <c r="D300" s="78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</row>
    <row r="301" spans="4:52" x14ac:dyDescent="0.25">
      <c r="D301" s="78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</row>
    <row r="302" spans="4:52" x14ac:dyDescent="0.25">
      <c r="D302" s="78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</row>
    <row r="303" spans="4:52" x14ac:dyDescent="0.25">
      <c r="D303" s="78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</row>
    <row r="304" spans="4:52" x14ac:dyDescent="0.25">
      <c r="D304" s="78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</row>
    <row r="305" spans="4:52" x14ac:dyDescent="0.25">
      <c r="D305" s="78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</row>
    <row r="306" spans="4:52" x14ac:dyDescent="0.25">
      <c r="D306" s="78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</row>
    <row r="307" spans="4:52" x14ac:dyDescent="0.25">
      <c r="D307" s="78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</row>
    <row r="308" spans="4:52" x14ac:dyDescent="0.25">
      <c r="D308" s="78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</row>
    <row r="309" spans="4:52" x14ac:dyDescent="0.25">
      <c r="D309" s="78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</row>
    <row r="310" spans="4:52" x14ac:dyDescent="0.25">
      <c r="D310" s="78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</row>
    <row r="311" spans="4:52" x14ac:dyDescent="0.25">
      <c r="D311" s="78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</row>
    <row r="312" spans="4:52" x14ac:dyDescent="0.25">
      <c r="D312" s="78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</row>
    <row r="313" spans="4:52" x14ac:dyDescent="0.25">
      <c r="D313" s="78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</row>
    <row r="314" spans="4:52" x14ac:dyDescent="0.25">
      <c r="D314" s="78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</row>
    <row r="315" spans="4:52" x14ac:dyDescent="0.25">
      <c r="D315" s="78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</row>
    <row r="316" spans="4:52" x14ac:dyDescent="0.25">
      <c r="D316" s="78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</row>
    <row r="317" spans="4:52" x14ac:dyDescent="0.25">
      <c r="D317" s="78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</row>
    <row r="318" spans="4:52" x14ac:dyDescent="0.25">
      <c r="D318" s="78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</row>
    <row r="319" spans="4:52" x14ac:dyDescent="0.25">
      <c r="D319" s="78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</row>
    <row r="320" spans="4:52" x14ac:dyDescent="0.25">
      <c r="D320" s="78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</row>
    <row r="321" spans="4:52" x14ac:dyDescent="0.25">
      <c r="D321" s="78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</row>
    <row r="322" spans="4:52" x14ac:dyDescent="0.25">
      <c r="D322" s="78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</row>
    <row r="323" spans="4:52" x14ac:dyDescent="0.25">
      <c r="D323" s="78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</row>
    <row r="324" spans="4:52" x14ac:dyDescent="0.25">
      <c r="D324" s="78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</row>
    <row r="325" spans="4:52" x14ac:dyDescent="0.25">
      <c r="D325" s="78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</row>
    <row r="326" spans="4:52" x14ac:dyDescent="0.25">
      <c r="D326" s="78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</row>
    <row r="327" spans="4:52" x14ac:dyDescent="0.25">
      <c r="D327" s="78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</row>
    <row r="328" spans="4:52" x14ac:dyDescent="0.25">
      <c r="D328" s="78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</row>
    <row r="329" spans="4:52" x14ac:dyDescent="0.25">
      <c r="D329" s="78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</row>
    <row r="330" spans="4:52" x14ac:dyDescent="0.25">
      <c r="D330" s="78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</row>
    <row r="331" spans="4:52" x14ac:dyDescent="0.25">
      <c r="D331" s="78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</row>
    <row r="332" spans="4:52" x14ac:dyDescent="0.25">
      <c r="D332" s="78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</row>
    <row r="333" spans="4:52" x14ac:dyDescent="0.25">
      <c r="D333" s="78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</row>
    <row r="334" spans="4:52" x14ac:dyDescent="0.25">
      <c r="D334" s="78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</row>
    <row r="335" spans="4:52" x14ac:dyDescent="0.25">
      <c r="D335" s="78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</row>
    <row r="336" spans="4:52" x14ac:dyDescent="0.25">
      <c r="D336" s="78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</row>
    <row r="337" spans="4:52" x14ac:dyDescent="0.25">
      <c r="D337" s="78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</row>
    <row r="338" spans="4:52" x14ac:dyDescent="0.25">
      <c r="D338" s="78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</row>
    <row r="339" spans="4:52" x14ac:dyDescent="0.25">
      <c r="D339" s="78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</row>
    <row r="340" spans="4:52" x14ac:dyDescent="0.25">
      <c r="D340" s="78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</row>
    <row r="341" spans="4:52" x14ac:dyDescent="0.25">
      <c r="D341" s="78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</row>
    <row r="342" spans="4:52" x14ac:dyDescent="0.25">
      <c r="D342" s="78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</row>
    <row r="343" spans="4:52" x14ac:dyDescent="0.25">
      <c r="D343" s="78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</row>
    <row r="344" spans="4:52" x14ac:dyDescent="0.25">
      <c r="D344" s="78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</row>
    <row r="345" spans="4:52" x14ac:dyDescent="0.25">
      <c r="D345" s="78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</row>
    <row r="346" spans="4:52" x14ac:dyDescent="0.25">
      <c r="D346" s="78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</row>
    <row r="347" spans="4:52" x14ac:dyDescent="0.25">
      <c r="D347" s="78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</row>
    <row r="348" spans="4:52" x14ac:dyDescent="0.25">
      <c r="D348" s="78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</row>
    <row r="349" spans="4:52" x14ac:dyDescent="0.25">
      <c r="D349" s="78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</row>
    <row r="350" spans="4:52" x14ac:dyDescent="0.25">
      <c r="D350" s="78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</row>
    <row r="351" spans="4:52" x14ac:dyDescent="0.25">
      <c r="D351" s="78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</row>
    <row r="352" spans="4:52" x14ac:dyDescent="0.25">
      <c r="D352" s="78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</row>
    <row r="353" spans="4:52" x14ac:dyDescent="0.25">
      <c r="D353" s="78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</row>
    <row r="354" spans="4:52" x14ac:dyDescent="0.25">
      <c r="D354" s="78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</row>
    <row r="355" spans="4:52" x14ac:dyDescent="0.25">
      <c r="D355" s="78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</row>
    <row r="356" spans="4:52" x14ac:dyDescent="0.25">
      <c r="D356" s="78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</row>
    <row r="357" spans="4:52" x14ac:dyDescent="0.25">
      <c r="D357" s="78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</row>
    <row r="358" spans="4:52" x14ac:dyDescent="0.25">
      <c r="D358" s="78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</row>
    <row r="359" spans="4:52" x14ac:dyDescent="0.25">
      <c r="D359" s="78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</row>
    <row r="360" spans="4:52" x14ac:dyDescent="0.25">
      <c r="D360" s="78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</row>
    <row r="361" spans="4:52" x14ac:dyDescent="0.25">
      <c r="D361" s="78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</row>
    <row r="362" spans="4:52" x14ac:dyDescent="0.25">
      <c r="D362" s="78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</row>
    <row r="363" spans="4:52" x14ac:dyDescent="0.25">
      <c r="D363" s="78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</row>
    <row r="364" spans="4:52" x14ac:dyDescent="0.25">
      <c r="D364" s="78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</row>
    <row r="365" spans="4:52" x14ac:dyDescent="0.25">
      <c r="D365" s="78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</row>
    <row r="366" spans="4:52" x14ac:dyDescent="0.25">
      <c r="D366" s="78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</row>
    <row r="367" spans="4:52" x14ac:dyDescent="0.25">
      <c r="D367" s="78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</row>
    <row r="368" spans="4:52" x14ac:dyDescent="0.25">
      <c r="D368" s="78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</row>
    <row r="369" spans="4:52" x14ac:dyDescent="0.25">
      <c r="D369" s="78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</row>
    <row r="370" spans="4:52" x14ac:dyDescent="0.25">
      <c r="D370" s="78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</row>
    <row r="371" spans="4:52" x14ac:dyDescent="0.25">
      <c r="D371" s="78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</row>
    <row r="372" spans="4:52" x14ac:dyDescent="0.25">
      <c r="D372" s="78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</row>
    <row r="373" spans="4:52" x14ac:dyDescent="0.25">
      <c r="D373" s="78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</row>
    <row r="374" spans="4:52" x14ac:dyDescent="0.25">
      <c r="D374" s="78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</row>
    <row r="375" spans="4:52" x14ac:dyDescent="0.25">
      <c r="D375" s="78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</row>
    <row r="376" spans="4:52" x14ac:dyDescent="0.25">
      <c r="D376" s="78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</row>
    <row r="377" spans="4:52" x14ac:dyDescent="0.25">
      <c r="D377" s="78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</row>
    <row r="378" spans="4:52" x14ac:dyDescent="0.25">
      <c r="D378" s="78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</row>
    <row r="379" spans="4:52" x14ac:dyDescent="0.25">
      <c r="D379" s="78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</row>
    <row r="380" spans="4:52" x14ac:dyDescent="0.25">
      <c r="D380" s="78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</row>
    <row r="381" spans="4:52" x14ac:dyDescent="0.25">
      <c r="D381" s="78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</row>
    <row r="382" spans="4:52" x14ac:dyDescent="0.25">
      <c r="D382" s="78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</row>
    <row r="383" spans="4:52" x14ac:dyDescent="0.25">
      <c r="D383" s="78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</row>
    <row r="384" spans="4:52" x14ac:dyDescent="0.25">
      <c r="D384" s="78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</row>
    <row r="385" spans="4:52" x14ac:dyDescent="0.25">
      <c r="D385" s="78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</row>
    <row r="386" spans="4:52" x14ac:dyDescent="0.25">
      <c r="D386" s="78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</row>
    <row r="387" spans="4:52" x14ac:dyDescent="0.25">
      <c r="D387" s="78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</row>
    <row r="388" spans="4:52" x14ac:dyDescent="0.25">
      <c r="D388" s="78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</row>
    <row r="389" spans="4:52" x14ac:dyDescent="0.25">
      <c r="D389" s="78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</row>
    <row r="390" spans="4:52" x14ac:dyDescent="0.25">
      <c r="D390" s="78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</row>
    <row r="391" spans="4:52" x14ac:dyDescent="0.25">
      <c r="D391" s="78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</row>
    <row r="392" spans="4:52" x14ac:dyDescent="0.25">
      <c r="D392" s="78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</row>
    <row r="393" spans="4:52" x14ac:dyDescent="0.25">
      <c r="D393" s="78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</row>
    <row r="394" spans="4:52" x14ac:dyDescent="0.25">
      <c r="D394" s="78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</row>
    <row r="395" spans="4:52" x14ac:dyDescent="0.25">
      <c r="D395" s="78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</row>
    <row r="396" spans="4:52" x14ac:dyDescent="0.25">
      <c r="D396" s="78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</row>
    <row r="397" spans="4:52" x14ac:dyDescent="0.25">
      <c r="D397" s="78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</row>
    <row r="398" spans="4:52" x14ac:dyDescent="0.25">
      <c r="D398" s="78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</row>
    <row r="399" spans="4:52" x14ac:dyDescent="0.25">
      <c r="D399" s="78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</row>
    <row r="400" spans="4:52" x14ac:dyDescent="0.25">
      <c r="D400" s="78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</row>
    <row r="401" spans="4:52" x14ac:dyDescent="0.25">
      <c r="D401" s="78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</row>
    <row r="402" spans="4:52" x14ac:dyDescent="0.25">
      <c r="D402" s="78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</row>
    <row r="403" spans="4:52" x14ac:dyDescent="0.25">
      <c r="D403" s="78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</row>
    <row r="404" spans="4:52" x14ac:dyDescent="0.25">
      <c r="D404" s="78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</row>
    <row r="405" spans="4:52" x14ac:dyDescent="0.25">
      <c r="D405" s="78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</row>
    <row r="406" spans="4:52" x14ac:dyDescent="0.25">
      <c r="D406" s="78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</row>
    <row r="407" spans="4:52" x14ac:dyDescent="0.25">
      <c r="D407" s="78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</row>
    <row r="408" spans="4:52" x14ac:dyDescent="0.25">
      <c r="D408" s="78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</row>
    <row r="409" spans="4:52" x14ac:dyDescent="0.25">
      <c r="D409" s="78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</row>
    <row r="410" spans="4:52" x14ac:dyDescent="0.25">
      <c r="D410" s="78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</row>
    <row r="411" spans="4:52" x14ac:dyDescent="0.25">
      <c r="D411" s="78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</row>
    <row r="412" spans="4:52" x14ac:dyDescent="0.25">
      <c r="D412" s="78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</row>
    <row r="413" spans="4:52" x14ac:dyDescent="0.25">
      <c r="D413" s="78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</row>
    <row r="414" spans="4:52" x14ac:dyDescent="0.25">
      <c r="D414" s="78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</row>
    <row r="415" spans="4:52" x14ac:dyDescent="0.25">
      <c r="D415" s="78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</row>
    <row r="416" spans="4:52" x14ac:dyDescent="0.25">
      <c r="D416" s="78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</row>
    <row r="417" spans="4:52" x14ac:dyDescent="0.25">
      <c r="D417" s="78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</row>
    <row r="418" spans="4:52" x14ac:dyDescent="0.25">
      <c r="D418" s="78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</row>
    <row r="419" spans="4:52" x14ac:dyDescent="0.25">
      <c r="D419" s="78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</row>
    <row r="420" spans="4:52" x14ac:dyDescent="0.25">
      <c r="D420" s="78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</row>
    <row r="421" spans="4:52" x14ac:dyDescent="0.25">
      <c r="D421" s="78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</row>
    <row r="422" spans="4:52" x14ac:dyDescent="0.25">
      <c r="D422" s="78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</row>
    <row r="423" spans="4:52" x14ac:dyDescent="0.25">
      <c r="D423" s="78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</row>
    <row r="424" spans="4:52" x14ac:dyDescent="0.25">
      <c r="D424" s="78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</row>
    <row r="425" spans="4:52" x14ac:dyDescent="0.25">
      <c r="D425" s="78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</row>
    <row r="426" spans="4:52" x14ac:dyDescent="0.25">
      <c r="D426" s="78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</row>
    <row r="427" spans="4:52" x14ac:dyDescent="0.25">
      <c r="D427" s="78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</row>
    <row r="428" spans="4:52" x14ac:dyDescent="0.25">
      <c r="D428" s="78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</row>
    <row r="429" spans="4:52" x14ac:dyDescent="0.25">
      <c r="D429" s="78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</row>
    <row r="430" spans="4:52" x14ac:dyDescent="0.25">
      <c r="D430" s="78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</row>
    <row r="431" spans="4:52" x14ac:dyDescent="0.25">
      <c r="D431" s="78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</row>
    <row r="432" spans="4:52" x14ac:dyDescent="0.25">
      <c r="D432" s="78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</row>
    <row r="433" spans="4:52" x14ac:dyDescent="0.25">
      <c r="D433" s="78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</row>
    <row r="434" spans="4:52" x14ac:dyDescent="0.25">
      <c r="D434" s="78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</row>
    <row r="435" spans="4:52" x14ac:dyDescent="0.25">
      <c r="D435" s="78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</row>
    <row r="436" spans="4:52" x14ac:dyDescent="0.25">
      <c r="D436" s="78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</row>
    <row r="437" spans="4:52" x14ac:dyDescent="0.25">
      <c r="D437" s="78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</row>
    <row r="438" spans="4:52" x14ac:dyDescent="0.25">
      <c r="D438" s="78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</row>
    <row r="439" spans="4:52" x14ac:dyDescent="0.25">
      <c r="D439" s="78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</row>
    <row r="440" spans="4:52" x14ac:dyDescent="0.25">
      <c r="D440" s="78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</row>
    <row r="441" spans="4:52" x14ac:dyDescent="0.25">
      <c r="D441" s="78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</row>
    <row r="442" spans="4:52" x14ac:dyDescent="0.25">
      <c r="D442" s="78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</row>
    <row r="443" spans="4:52" x14ac:dyDescent="0.25">
      <c r="D443" s="78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</row>
    <row r="444" spans="4:52" x14ac:dyDescent="0.25">
      <c r="D444" s="78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</row>
    <row r="445" spans="4:52" x14ac:dyDescent="0.25">
      <c r="D445" s="78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</row>
    <row r="446" spans="4:52" x14ac:dyDescent="0.25">
      <c r="D446" s="78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</row>
    <row r="447" spans="4:52" x14ac:dyDescent="0.25">
      <c r="D447" s="78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</row>
    <row r="448" spans="4:52" x14ac:dyDescent="0.25">
      <c r="D448" s="78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</row>
    <row r="449" spans="4:52" x14ac:dyDescent="0.25">
      <c r="D449" s="78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</row>
    <row r="450" spans="4:52" x14ac:dyDescent="0.25">
      <c r="D450" s="78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</row>
    <row r="451" spans="4:52" x14ac:dyDescent="0.25">
      <c r="D451" s="78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</row>
    <row r="452" spans="4:52" x14ac:dyDescent="0.25">
      <c r="D452" s="78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</row>
    <row r="453" spans="4:52" x14ac:dyDescent="0.25">
      <c r="D453" s="78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</row>
    <row r="454" spans="4:52" x14ac:dyDescent="0.25">
      <c r="D454" s="78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</row>
    <row r="455" spans="4:52" x14ac:dyDescent="0.25">
      <c r="D455" s="78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</row>
    <row r="456" spans="4:52" x14ac:dyDescent="0.25">
      <c r="D456" s="78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</row>
    <row r="457" spans="4:52" x14ac:dyDescent="0.25">
      <c r="D457" s="78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</row>
    <row r="458" spans="4:52" x14ac:dyDescent="0.25">
      <c r="D458" s="78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</row>
    <row r="459" spans="4:52" x14ac:dyDescent="0.25">
      <c r="D459" s="78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</row>
    <row r="460" spans="4:52" x14ac:dyDescent="0.25">
      <c r="D460" s="78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</row>
    <row r="461" spans="4:52" x14ac:dyDescent="0.25">
      <c r="D461" s="78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</row>
    <row r="462" spans="4:52" x14ac:dyDescent="0.25">
      <c r="D462" s="78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</row>
    <row r="463" spans="4:52" x14ac:dyDescent="0.25">
      <c r="D463" s="78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</row>
    <row r="464" spans="4:52" x14ac:dyDescent="0.25">
      <c r="D464" s="78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</row>
    <row r="465" spans="4:52" x14ac:dyDescent="0.25">
      <c r="D465" s="78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</row>
    <row r="466" spans="4:52" x14ac:dyDescent="0.25">
      <c r="D466" s="78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</row>
    <row r="467" spans="4:52" x14ac:dyDescent="0.25">
      <c r="D467" s="78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</row>
    <row r="468" spans="4:52" x14ac:dyDescent="0.25">
      <c r="D468" s="78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</row>
    <row r="469" spans="4:52" x14ac:dyDescent="0.25">
      <c r="D469" s="78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</row>
    <row r="470" spans="4:52" x14ac:dyDescent="0.25">
      <c r="D470" s="78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</row>
    <row r="471" spans="4:52" x14ac:dyDescent="0.25">
      <c r="D471" s="78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</row>
    <row r="472" spans="4:52" x14ac:dyDescent="0.25">
      <c r="D472" s="78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</row>
    <row r="473" spans="4:52" x14ac:dyDescent="0.25">
      <c r="D473" s="78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</row>
    <row r="474" spans="4:52" x14ac:dyDescent="0.25">
      <c r="D474" s="78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</row>
    <row r="475" spans="4:52" x14ac:dyDescent="0.25">
      <c r="D475" s="78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</row>
    <row r="476" spans="4:52" x14ac:dyDescent="0.25">
      <c r="D476" s="78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</row>
    <row r="477" spans="4:52" x14ac:dyDescent="0.25">
      <c r="D477" s="78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</row>
    <row r="478" spans="4:52" x14ac:dyDescent="0.25">
      <c r="D478" s="78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</row>
    <row r="479" spans="4:52" x14ac:dyDescent="0.25">
      <c r="D479" s="78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</row>
    <row r="480" spans="4:52" x14ac:dyDescent="0.25">
      <c r="D480" s="78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</row>
    <row r="481" spans="4:52" x14ac:dyDescent="0.25">
      <c r="D481" s="78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</row>
    <row r="482" spans="4:52" x14ac:dyDescent="0.25">
      <c r="D482" s="78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</row>
    <row r="483" spans="4:52" x14ac:dyDescent="0.25">
      <c r="D483" s="78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</row>
    <row r="484" spans="4:52" x14ac:dyDescent="0.25">
      <c r="D484" s="78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</row>
    <row r="485" spans="4:52" x14ac:dyDescent="0.25">
      <c r="D485" s="78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</row>
    <row r="486" spans="4:52" x14ac:dyDescent="0.25">
      <c r="D486" s="78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</row>
    <row r="487" spans="4:52" x14ac:dyDescent="0.25">
      <c r="D487" s="78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</row>
    <row r="488" spans="4:52" x14ac:dyDescent="0.25">
      <c r="D488" s="78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</row>
    <row r="489" spans="4:52" x14ac:dyDescent="0.25">
      <c r="D489" s="78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</row>
    <row r="490" spans="4:52" x14ac:dyDescent="0.25">
      <c r="D490" s="78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</row>
    <row r="491" spans="4:52" x14ac:dyDescent="0.25">
      <c r="D491" s="78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</row>
    <row r="492" spans="4:52" x14ac:dyDescent="0.25">
      <c r="D492" s="78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</row>
    <row r="493" spans="4:52" x14ac:dyDescent="0.25">
      <c r="D493" s="78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</row>
    <row r="494" spans="4:52" x14ac:dyDescent="0.25">
      <c r="D494" s="78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</row>
    <row r="495" spans="4:52" x14ac:dyDescent="0.25">
      <c r="D495" s="78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</row>
    <row r="496" spans="4:52" x14ac:dyDescent="0.25">
      <c r="D496" s="78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</row>
    <row r="497" spans="4:52" x14ac:dyDescent="0.25">
      <c r="D497" s="78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</row>
    <row r="498" spans="4:52" x14ac:dyDescent="0.25">
      <c r="D498" s="78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</row>
    <row r="499" spans="4:52" x14ac:dyDescent="0.25">
      <c r="D499" s="78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</row>
    <row r="500" spans="4:52" x14ac:dyDescent="0.25">
      <c r="D500" s="78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</row>
    <row r="501" spans="4:52" x14ac:dyDescent="0.25">
      <c r="D501" s="78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</row>
    <row r="502" spans="4:52" x14ac:dyDescent="0.25">
      <c r="D502" s="78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</row>
    <row r="503" spans="4:52" x14ac:dyDescent="0.25">
      <c r="D503" s="78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</row>
    <row r="504" spans="4:52" x14ac:dyDescent="0.25">
      <c r="D504" s="78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</row>
    <row r="505" spans="4:52" x14ac:dyDescent="0.25">
      <c r="D505" s="78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</row>
    <row r="506" spans="4:52" x14ac:dyDescent="0.25">
      <c r="D506" s="78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</row>
    <row r="507" spans="4:52" x14ac:dyDescent="0.25">
      <c r="D507" s="78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</row>
    <row r="508" spans="4:52" x14ac:dyDescent="0.25">
      <c r="D508" s="78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</row>
    <row r="509" spans="4:52" x14ac:dyDescent="0.25">
      <c r="D509" s="78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</row>
    <row r="510" spans="4:52" x14ac:dyDescent="0.25">
      <c r="D510" s="78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</row>
    <row r="511" spans="4:52" x14ac:dyDescent="0.25">
      <c r="D511" s="78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</row>
    <row r="512" spans="4:52" x14ac:dyDescent="0.25">
      <c r="D512" s="78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</row>
    <row r="513" spans="4:52" x14ac:dyDescent="0.25">
      <c r="D513" s="78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</row>
    <row r="514" spans="4:52" x14ac:dyDescent="0.25">
      <c r="D514" s="78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</row>
    <row r="515" spans="4:52" x14ac:dyDescent="0.25">
      <c r="D515" s="78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</row>
    <row r="516" spans="4:52" x14ac:dyDescent="0.25">
      <c r="D516" s="78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</row>
    <row r="517" spans="4:52" x14ac:dyDescent="0.25">
      <c r="D517" s="78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</row>
    <row r="518" spans="4:52" x14ac:dyDescent="0.25">
      <c r="D518" s="78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</row>
    <row r="519" spans="4:52" x14ac:dyDescent="0.25">
      <c r="D519" s="78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</row>
    <row r="520" spans="4:52" x14ac:dyDescent="0.25">
      <c r="D520" s="78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</row>
    <row r="521" spans="4:52" x14ac:dyDescent="0.25">
      <c r="D521" s="78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</row>
    <row r="522" spans="4:52" x14ac:dyDescent="0.25">
      <c r="D522" s="78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</row>
    <row r="523" spans="4:52" x14ac:dyDescent="0.25">
      <c r="D523" s="78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</row>
    <row r="524" spans="4:52" x14ac:dyDescent="0.25">
      <c r="D524" s="78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</row>
    <row r="525" spans="4:52" x14ac:dyDescent="0.25">
      <c r="D525" s="78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</row>
    <row r="526" spans="4:52" x14ac:dyDescent="0.25">
      <c r="D526" s="78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</row>
    <row r="527" spans="4:52" x14ac:dyDescent="0.25">
      <c r="D527" s="78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</row>
    <row r="528" spans="4:52" x14ac:dyDescent="0.25">
      <c r="D528" s="78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</row>
    <row r="529" spans="4:52" x14ac:dyDescent="0.25">
      <c r="D529" s="78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</row>
    <row r="530" spans="4:52" x14ac:dyDescent="0.25">
      <c r="D530" s="78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</row>
    <row r="531" spans="4:52" x14ac:dyDescent="0.25">
      <c r="D531" s="78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</row>
    <row r="532" spans="4:52" x14ac:dyDescent="0.25">
      <c r="D532" s="78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</row>
    <row r="533" spans="4:52" x14ac:dyDescent="0.25">
      <c r="D533" s="78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</row>
    <row r="534" spans="4:52" x14ac:dyDescent="0.25">
      <c r="D534" s="78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</row>
    <row r="535" spans="4:52" x14ac:dyDescent="0.25">
      <c r="D535" s="78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</row>
    <row r="536" spans="4:52" x14ac:dyDescent="0.25">
      <c r="D536" s="78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</row>
    <row r="537" spans="4:52" x14ac:dyDescent="0.25">
      <c r="D537" s="78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</row>
    <row r="538" spans="4:52" x14ac:dyDescent="0.25">
      <c r="D538" s="78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</row>
    <row r="539" spans="4:52" x14ac:dyDescent="0.25">
      <c r="D539" s="78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</row>
    <row r="540" spans="4:52" x14ac:dyDescent="0.25">
      <c r="D540" s="78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</row>
    <row r="541" spans="4:52" x14ac:dyDescent="0.25">
      <c r="D541" s="78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</row>
    <row r="542" spans="4:52" x14ac:dyDescent="0.25">
      <c r="D542" s="78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</row>
    <row r="543" spans="4:52" x14ac:dyDescent="0.25">
      <c r="D543" s="78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</row>
    <row r="544" spans="4:52" x14ac:dyDescent="0.25">
      <c r="D544" s="78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</row>
    <row r="545" spans="4:52" x14ac:dyDescent="0.25">
      <c r="D545" s="78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</row>
    <row r="546" spans="4:52" x14ac:dyDescent="0.25">
      <c r="D546" s="78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</row>
    <row r="547" spans="4:52" x14ac:dyDescent="0.25">
      <c r="D547" s="78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</row>
    <row r="548" spans="4:52" x14ac:dyDescent="0.25">
      <c r="D548" s="78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</row>
    <row r="549" spans="4:52" x14ac:dyDescent="0.25">
      <c r="D549" s="78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</row>
    <row r="550" spans="4:52" x14ac:dyDescent="0.25">
      <c r="D550" s="78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</row>
    <row r="551" spans="4:52" x14ac:dyDescent="0.25">
      <c r="D551" s="78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</row>
    <row r="552" spans="4:52" x14ac:dyDescent="0.25">
      <c r="D552" s="78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</row>
    <row r="553" spans="4:52" x14ac:dyDescent="0.25">
      <c r="D553" s="78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</row>
    <row r="554" spans="4:52" x14ac:dyDescent="0.25">
      <c r="D554" s="78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</row>
    <row r="555" spans="4:52" x14ac:dyDescent="0.25">
      <c r="D555" s="78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</row>
    <row r="556" spans="4:52" x14ac:dyDescent="0.25">
      <c r="D556" s="78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</row>
    <row r="557" spans="4:52" x14ac:dyDescent="0.25">
      <c r="D557" s="78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</row>
    <row r="558" spans="4:52" x14ac:dyDescent="0.25">
      <c r="D558" s="78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</row>
    <row r="559" spans="4:52" x14ac:dyDescent="0.25">
      <c r="D559" s="78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</row>
    <row r="560" spans="4:52" x14ac:dyDescent="0.25">
      <c r="D560" s="78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</row>
    <row r="561" spans="4:52" x14ac:dyDescent="0.25">
      <c r="D561" s="78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</row>
    <row r="562" spans="4:52" x14ac:dyDescent="0.25">
      <c r="D562" s="78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</row>
    <row r="563" spans="4:52" x14ac:dyDescent="0.25">
      <c r="D563" s="78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</row>
    <row r="564" spans="4:52" x14ac:dyDescent="0.25">
      <c r="D564" s="78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</row>
    <row r="565" spans="4:52" x14ac:dyDescent="0.25">
      <c r="D565" s="78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</row>
    <row r="566" spans="4:52" x14ac:dyDescent="0.25">
      <c r="D566" s="78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</row>
    <row r="567" spans="4:52" x14ac:dyDescent="0.25">
      <c r="D567" s="78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</row>
    <row r="568" spans="4:52" x14ac:dyDescent="0.25">
      <c r="D568" s="78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</row>
    <row r="569" spans="4:52" x14ac:dyDescent="0.25">
      <c r="D569" s="78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</row>
    <row r="570" spans="4:52" x14ac:dyDescent="0.25">
      <c r="D570" s="78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</row>
    <row r="571" spans="4:52" x14ac:dyDescent="0.25">
      <c r="D571" s="78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</row>
    <row r="572" spans="4:52" x14ac:dyDescent="0.25">
      <c r="D572" s="78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</row>
    <row r="573" spans="4:52" x14ac:dyDescent="0.25">
      <c r="D573" s="78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</row>
    <row r="574" spans="4:52" x14ac:dyDescent="0.25">
      <c r="D574" s="78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</row>
    <row r="575" spans="4:52" x14ac:dyDescent="0.25">
      <c r="D575" s="78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</row>
    <row r="576" spans="4:52" x14ac:dyDescent="0.25">
      <c r="D576" s="78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</row>
    <row r="577" spans="4:52" x14ac:dyDescent="0.25">
      <c r="D577" s="78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</row>
    <row r="578" spans="4:52" x14ac:dyDescent="0.25">
      <c r="D578" s="78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</row>
    <row r="579" spans="4:52" x14ac:dyDescent="0.25">
      <c r="D579" s="78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</row>
    <row r="580" spans="4:52" x14ac:dyDescent="0.25">
      <c r="D580" s="78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</row>
    <row r="581" spans="4:52" x14ac:dyDescent="0.25">
      <c r="D581" s="78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</row>
    <row r="582" spans="4:52" x14ac:dyDescent="0.25">
      <c r="D582" s="78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</row>
    <row r="583" spans="4:52" x14ac:dyDescent="0.25">
      <c r="D583" s="78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</row>
    <row r="584" spans="4:52" x14ac:dyDescent="0.25">
      <c r="D584" s="78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</row>
    <row r="585" spans="4:52" x14ac:dyDescent="0.25">
      <c r="D585" s="78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</row>
    <row r="586" spans="4:52" x14ac:dyDescent="0.25">
      <c r="D586" s="78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</row>
    <row r="587" spans="4:52" x14ac:dyDescent="0.25">
      <c r="D587" s="78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</row>
    <row r="588" spans="4:52" x14ac:dyDescent="0.25">
      <c r="D588" s="78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</row>
    <row r="589" spans="4:52" x14ac:dyDescent="0.25">
      <c r="D589" s="78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</row>
    <row r="590" spans="4:52" x14ac:dyDescent="0.25">
      <c r="D590" s="78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</row>
    <row r="591" spans="4:52" x14ac:dyDescent="0.25">
      <c r="D591" s="78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</row>
    <row r="592" spans="4:52" x14ac:dyDescent="0.25">
      <c r="D592" s="78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</row>
    <row r="593" spans="4:52" x14ac:dyDescent="0.25">
      <c r="D593" s="78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</row>
    <row r="594" spans="4:52" x14ac:dyDescent="0.25">
      <c r="D594" s="78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</row>
    <row r="595" spans="4:52" x14ac:dyDescent="0.25">
      <c r="D595" s="78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</row>
    <row r="596" spans="4:52" x14ac:dyDescent="0.25">
      <c r="D596" s="78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</row>
    <row r="597" spans="4:52" x14ac:dyDescent="0.25">
      <c r="D597" s="78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</row>
    <row r="598" spans="4:52" x14ac:dyDescent="0.25">
      <c r="D598" s="78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</row>
    <row r="599" spans="4:52" x14ac:dyDescent="0.25">
      <c r="D599" s="78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</row>
    <row r="600" spans="4:52" x14ac:dyDescent="0.25">
      <c r="D600" s="78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</row>
    <row r="601" spans="4:52" x14ac:dyDescent="0.25">
      <c r="D601" s="78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</row>
    <row r="602" spans="4:52" x14ac:dyDescent="0.25">
      <c r="D602" s="78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</row>
    <row r="603" spans="4:52" x14ac:dyDescent="0.25">
      <c r="D603" s="78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</row>
    <row r="604" spans="4:52" x14ac:dyDescent="0.25">
      <c r="D604" s="78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</row>
    <row r="605" spans="4:52" x14ac:dyDescent="0.25">
      <c r="D605" s="78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</row>
    <row r="606" spans="4:52" x14ac:dyDescent="0.25">
      <c r="D606" s="78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</row>
    <row r="607" spans="4:52" x14ac:dyDescent="0.25">
      <c r="D607" s="78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</row>
    <row r="608" spans="4:52" x14ac:dyDescent="0.25">
      <c r="D608" s="78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</row>
    <row r="609" spans="4:52" x14ac:dyDescent="0.25">
      <c r="D609" s="78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</row>
    <row r="610" spans="4:52" x14ac:dyDescent="0.25">
      <c r="D610" s="78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</row>
    <row r="611" spans="4:52" x14ac:dyDescent="0.25">
      <c r="D611" s="78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</row>
    <row r="612" spans="4:52" x14ac:dyDescent="0.25">
      <c r="D612" s="78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</row>
    <row r="613" spans="4:52" x14ac:dyDescent="0.25">
      <c r="D613" s="78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</row>
    <row r="614" spans="4:52" x14ac:dyDescent="0.25">
      <c r="D614" s="78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</row>
    <row r="615" spans="4:52" x14ac:dyDescent="0.25">
      <c r="D615" s="78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</row>
    <row r="616" spans="4:52" x14ac:dyDescent="0.25">
      <c r="D616" s="78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</row>
    <row r="617" spans="4:52" x14ac:dyDescent="0.25">
      <c r="D617" s="78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</row>
    <row r="618" spans="4:52" x14ac:dyDescent="0.25">
      <c r="D618" s="78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</row>
    <row r="619" spans="4:52" x14ac:dyDescent="0.25">
      <c r="D619" s="78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</row>
    <row r="620" spans="4:52" x14ac:dyDescent="0.25">
      <c r="D620" s="78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</row>
    <row r="621" spans="4:52" x14ac:dyDescent="0.25">
      <c r="D621" s="78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</row>
    <row r="622" spans="4:52" x14ac:dyDescent="0.25">
      <c r="D622" s="78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</row>
    <row r="623" spans="4:52" x14ac:dyDescent="0.25">
      <c r="D623" s="78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</row>
    <row r="624" spans="4:52" x14ac:dyDescent="0.25">
      <c r="D624" s="78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</row>
    <row r="625" spans="4:52" x14ac:dyDescent="0.25">
      <c r="D625" s="78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</row>
    <row r="626" spans="4:52" x14ac:dyDescent="0.25">
      <c r="D626" s="78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</row>
    <row r="627" spans="4:52" x14ac:dyDescent="0.25">
      <c r="D627" s="78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</row>
    <row r="628" spans="4:52" x14ac:dyDescent="0.25">
      <c r="D628" s="78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</row>
    <row r="629" spans="4:52" x14ac:dyDescent="0.25">
      <c r="D629" s="78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</row>
    <row r="630" spans="4:52" x14ac:dyDescent="0.25">
      <c r="D630" s="78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</row>
    <row r="631" spans="4:52" x14ac:dyDescent="0.25">
      <c r="D631" s="78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</row>
    <row r="632" spans="4:52" x14ac:dyDescent="0.25">
      <c r="D632" s="78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</row>
    <row r="633" spans="4:52" x14ac:dyDescent="0.25">
      <c r="D633" s="78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</row>
    <row r="634" spans="4:52" x14ac:dyDescent="0.25">
      <c r="D634" s="78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</row>
    <row r="635" spans="4:52" x14ac:dyDescent="0.25">
      <c r="D635" s="78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</row>
    <row r="636" spans="4:52" x14ac:dyDescent="0.25">
      <c r="D636" s="78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</row>
    <row r="637" spans="4:52" x14ac:dyDescent="0.25">
      <c r="D637" s="78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</row>
    <row r="638" spans="4:52" x14ac:dyDescent="0.25">
      <c r="D638" s="78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</row>
    <row r="639" spans="4:52" x14ac:dyDescent="0.25">
      <c r="D639" s="78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</row>
    <row r="640" spans="4:52" x14ac:dyDescent="0.25">
      <c r="D640" s="78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</row>
    <row r="641" spans="4:52" x14ac:dyDescent="0.25">
      <c r="D641" s="78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</row>
    <row r="642" spans="4:52" x14ac:dyDescent="0.25">
      <c r="D642" s="78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</row>
    <row r="643" spans="4:52" x14ac:dyDescent="0.25">
      <c r="D643" s="78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</row>
    <row r="644" spans="4:52" x14ac:dyDescent="0.25">
      <c r="D644" s="78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</row>
    <row r="645" spans="4:52" x14ac:dyDescent="0.25">
      <c r="D645" s="78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</row>
    <row r="646" spans="4:52" x14ac:dyDescent="0.25">
      <c r="D646" s="78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</row>
    <row r="647" spans="4:52" x14ac:dyDescent="0.25">
      <c r="D647" s="78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</row>
    <row r="648" spans="4:52" x14ac:dyDescent="0.25">
      <c r="D648" s="78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</row>
    <row r="649" spans="4:52" x14ac:dyDescent="0.25">
      <c r="D649" s="78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</row>
    <row r="650" spans="4:52" x14ac:dyDescent="0.25">
      <c r="D650" s="78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</row>
    <row r="651" spans="4:52" x14ac:dyDescent="0.25">
      <c r="D651" s="78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</row>
    <row r="652" spans="4:52" x14ac:dyDescent="0.25">
      <c r="D652" s="78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</row>
    <row r="653" spans="4:52" x14ac:dyDescent="0.25">
      <c r="D653" s="78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</row>
    <row r="654" spans="4:52" x14ac:dyDescent="0.25">
      <c r="D654" s="78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</row>
    <row r="655" spans="4:52" x14ac:dyDescent="0.25">
      <c r="D655" s="78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</row>
    <row r="656" spans="4:52" x14ac:dyDescent="0.25">
      <c r="D656" s="78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</row>
    <row r="657" spans="4:52" x14ac:dyDescent="0.25">
      <c r="D657" s="78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</row>
    <row r="658" spans="4:52" x14ac:dyDescent="0.25">
      <c r="D658" s="78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</row>
    <row r="659" spans="4:52" x14ac:dyDescent="0.25">
      <c r="D659" s="78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</row>
    <row r="660" spans="4:52" x14ac:dyDescent="0.25">
      <c r="D660" s="78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</row>
    <row r="661" spans="4:52" x14ac:dyDescent="0.25">
      <c r="D661" s="78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</row>
    <row r="662" spans="4:52" x14ac:dyDescent="0.25">
      <c r="D662" s="78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</row>
    <row r="663" spans="4:52" x14ac:dyDescent="0.25">
      <c r="D663" s="78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</row>
    <row r="664" spans="4:52" x14ac:dyDescent="0.25">
      <c r="D664" s="78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</row>
    <row r="665" spans="4:52" x14ac:dyDescent="0.25">
      <c r="D665" s="78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</row>
    <row r="666" spans="4:52" x14ac:dyDescent="0.25">
      <c r="D666" s="78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</row>
    <row r="667" spans="4:52" x14ac:dyDescent="0.25">
      <c r="D667" s="78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</row>
    <row r="668" spans="4:52" x14ac:dyDescent="0.25">
      <c r="D668" s="78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</row>
    <row r="669" spans="4:52" x14ac:dyDescent="0.25">
      <c r="D669" s="78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</row>
    <row r="670" spans="4:52" x14ac:dyDescent="0.25">
      <c r="D670" s="78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</row>
    <row r="671" spans="4:52" x14ac:dyDescent="0.25">
      <c r="D671" s="78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</row>
    <row r="672" spans="4:52" x14ac:dyDescent="0.25">
      <c r="D672" s="78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</row>
    <row r="673" spans="4:52" x14ac:dyDescent="0.25">
      <c r="D673" s="78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</row>
    <row r="674" spans="4:52" x14ac:dyDescent="0.25">
      <c r="D674" s="78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</row>
    <row r="675" spans="4:52" x14ac:dyDescent="0.25">
      <c r="D675" s="78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</row>
    <row r="676" spans="4:52" x14ac:dyDescent="0.25">
      <c r="D676" s="78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</row>
    <row r="677" spans="4:52" x14ac:dyDescent="0.25">
      <c r="D677" s="78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</row>
    <row r="678" spans="4:52" x14ac:dyDescent="0.25">
      <c r="D678" s="78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</row>
    <row r="679" spans="4:52" x14ac:dyDescent="0.25">
      <c r="D679" s="78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</row>
    <row r="680" spans="4:52" x14ac:dyDescent="0.25">
      <c r="D680" s="78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</row>
    <row r="681" spans="4:52" x14ac:dyDescent="0.25">
      <c r="D681" s="78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</row>
    <row r="682" spans="4:52" x14ac:dyDescent="0.25">
      <c r="D682" s="78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</row>
    <row r="683" spans="4:52" x14ac:dyDescent="0.25">
      <c r="D683" s="78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</row>
    <row r="684" spans="4:52" x14ac:dyDescent="0.25">
      <c r="D684" s="78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</row>
    <row r="685" spans="4:52" x14ac:dyDescent="0.25">
      <c r="D685" s="78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</row>
    <row r="686" spans="4:52" x14ac:dyDescent="0.25">
      <c r="D686" s="78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</row>
    <row r="687" spans="4:52" x14ac:dyDescent="0.25">
      <c r="D687" s="78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</row>
    <row r="688" spans="4:52" x14ac:dyDescent="0.25">
      <c r="D688" s="78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</row>
    <row r="689" spans="4:52" x14ac:dyDescent="0.25">
      <c r="D689" s="78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</row>
    <row r="690" spans="4:52" x14ac:dyDescent="0.25">
      <c r="D690" s="78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</row>
    <row r="691" spans="4:52" x14ac:dyDescent="0.25">
      <c r="D691" s="78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</row>
    <row r="692" spans="4:52" x14ac:dyDescent="0.25">
      <c r="D692" s="78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</row>
    <row r="693" spans="4:52" x14ac:dyDescent="0.25">
      <c r="D693" s="78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</row>
    <row r="694" spans="4:52" x14ac:dyDescent="0.25">
      <c r="D694" s="78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</row>
    <row r="695" spans="4:52" x14ac:dyDescent="0.25">
      <c r="D695" s="78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</row>
    <row r="696" spans="4:52" x14ac:dyDescent="0.25">
      <c r="D696" s="78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</row>
    <row r="697" spans="4:52" x14ac:dyDescent="0.25">
      <c r="D697" s="78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</row>
    <row r="698" spans="4:52" x14ac:dyDescent="0.25">
      <c r="D698" s="78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</row>
    <row r="699" spans="4:52" x14ac:dyDescent="0.25">
      <c r="D699" s="78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</row>
    <row r="700" spans="4:52" x14ac:dyDescent="0.25">
      <c r="D700" s="78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</row>
    <row r="701" spans="4:52" x14ac:dyDescent="0.25">
      <c r="D701" s="78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</row>
    <row r="702" spans="4:52" x14ac:dyDescent="0.25">
      <c r="D702" s="78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</row>
    <row r="703" spans="4:52" x14ac:dyDescent="0.25">
      <c r="D703" s="78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</row>
    <row r="704" spans="4:52" x14ac:dyDescent="0.25">
      <c r="D704" s="78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</row>
    <row r="705" spans="4:52" x14ac:dyDescent="0.25">
      <c r="D705" s="78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</row>
    <row r="706" spans="4:52" x14ac:dyDescent="0.25">
      <c r="D706" s="78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</row>
    <row r="707" spans="4:52" x14ac:dyDescent="0.25">
      <c r="D707" s="78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</row>
    <row r="708" spans="4:52" x14ac:dyDescent="0.25">
      <c r="D708" s="78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</row>
    <row r="709" spans="4:52" x14ac:dyDescent="0.25">
      <c r="D709" s="78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</row>
    <row r="710" spans="4:52" x14ac:dyDescent="0.25">
      <c r="D710" s="78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</row>
    <row r="711" spans="4:52" x14ac:dyDescent="0.25">
      <c r="D711" s="78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</row>
    <row r="712" spans="4:52" x14ac:dyDescent="0.25">
      <c r="D712" s="78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</row>
    <row r="713" spans="4:52" x14ac:dyDescent="0.25">
      <c r="D713" s="78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</row>
    <row r="714" spans="4:52" x14ac:dyDescent="0.25">
      <c r="D714" s="78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</row>
    <row r="715" spans="4:52" x14ac:dyDescent="0.25">
      <c r="D715" s="78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</row>
    <row r="716" spans="4:52" x14ac:dyDescent="0.25">
      <c r="D716" s="78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</row>
    <row r="717" spans="4:52" x14ac:dyDescent="0.25">
      <c r="D717" s="78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</row>
    <row r="718" spans="4:52" x14ac:dyDescent="0.25">
      <c r="D718" s="78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</row>
    <row r="719" spans="4:52" x14ac:dyDescent="0.25">
      <c r="D719" s="78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</row>
    <row r="720" spans="4:52" x14ac:dyDescent="0.25">
      <c r="D720" s="78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</row>
    <row r="721" spans="4:52" x14ac:dyDescent="0.25">
      <c r="D721" s="78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</row>
    <row r="722" spans="4:52" x14ac:dyDescent="0.25">
      <c r="D722" s="78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</row>
    <row r="723" spans="4:52" x14ac:dyDescent="0.25">
      <c r="D723" s="78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</row>
    <row r="724" spans="4:52" x14ac:dyDescent="0.25">
      <c r="D724" s="78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</row>
    <row r="725" spans="4:52" x14ac:dyDescent="0.25">
      <c r="D725" s="78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</row>
    <row r="726" spans="4:52" x14ac:dyDescent="0.25">
      <c r="D726" s="78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</row>
    <row r="727" spans="4:52" x14ac:dyDescent="0.25">
      <c r="D727" s="78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</row>
    <row r="728" spans="4:52" x14ac:dyDescent="0.25">
      <c r="D728" s="78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</row>
    <row r="729" spans="4:52" x14ac:dyDescent="0.25">
      <c r="D729" s="78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</row>
    <row r="730" spans="4:52" x14ac:dyDescent="0.25">
      <c r="D730" s="78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</row>
    <row r="731" spans="4:52" x14ac:dyDescent="0.25">
      <c r="D731" s="78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</row>
    <row r="732" spans="4:52" x14ac:dyDescent="0.25">
      <c r="D732" s="78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</row>
    <row r="733" spans="4:52" x14ac:dyDescent="0.25">
      <c r="D733" s="78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</row>
    <row r="734" spans="4:52" x14ac:dyDescent="0.25">
      <c r="D734" s="78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</row>
    <row r="735" spans="4:52" x14ac:dyDescent="0.25">
      <c r="D735" s="78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</row>
    <row r="736" spans="4:52" x14ac:dyDescent="0.25">
      <c r="D736" s="78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</row>
    <row r="737" spans="4:52" x14ac:dyDescent="0.25">
      <c r="D737" s="78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</row>
    <row r="738" spans="4:52" x14ac:dyDescent="0.25">
      <c r="D738" s="78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</row>
    <row r="739" spans="4:52" x14ac:dyDescent="0.25">
      <c r="D739" s="78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</row>
    <row r="740" spans="4:52" x14ac:dyDescent="0.25">
      <c r="D740" s="78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</row>
    <row r="741" spans="4:52" x14ac:dyDescent="0.25">
      <c r="D741" s="78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</row>
    <row r="742" spans="4:52" x14ac:dyDescent="0.25">
      <c r="D742" s="78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</row>
    <row r="743" spans="4:52" x14ac:dyDescent="0.25">
      <c r="D743" s="78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</row>
    <row r="744" spans="4:52" x14ac:dyDescent="0.25">
      <c r="D744" s="78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</row>
    <row r="745" spans="4:52" x14ac:dyDescent="0.25">
      <c r="D745" s="78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</row>
    <row r="746" spans="4:52" x14ac:dyDescent="0.25">
      <c r="D746" s="78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</row>
    <row r="747" spans="4:52" x14ac:dyDescent="0.25">
      <c r="D747" s="78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</row>
    <row r="748" spans="4:52" x14ac:dyDescent="0.25">
      <c r="D748" s="78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</row>
    <row r="749" spans="4:52" x14ac:dyDescent="0.25">
      <c r="D749" s="78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</row>
    <row r="750" spans="4:52" x14ac:dyDescent="0.25">
      <c r="D750" s="78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</row>
    <row r="751" spans="4:52" x14ac:dyDescent="0.25">
      <c r="D751" s="78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</row>
    <row r="752" spans="4:52" x14ac:dyDescent="0.25">
      <c r="D752" s="78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</row>
    <row r="753" spans="4:52" x14ac:dyDescent="0.25">
      <c r="D753" s="78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</row>
    <row r="754" spans="4:52" x14ac:dyDescent="0.25">
      <c r="D754" s="78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</row>
    <row r="755" spans="4:52" x14ac:dyDescent="0.25">
      <c r="D755" s="78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</row>
    <row r="756" spans="4:52" x14ac:dyDescent="0.25">
      <c r="D756" s="78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</row>
    <row r="757" spans="4:52" x14ac:dyDescent="0.25">
      <c r="D757" s="78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</row>
    <row r="758" spans="4:52" x14ac:dyDescent="0.25">
      <c r="D758" s="78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</row>
    <row r="759" spans="4:52" x14ac:dyDescent="0.25">
      <c r="D759" s="78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</row>
    <row r="760" spans="4:52" x14ac:dyDescent="0.25">
      <c r="D760" s="78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</row>
    <row r="761" spans="4:52" x14ac:dyDescent="0.25">
      <c r="D761" s="78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</row>
    <row r="762" spans="4:52" x14ac:dyDescent="0.25">
      <c r="D762" s="78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</row>
    <row r="763" spans="4:52" x14ac:dyDescent="0.25">
      <c r="D763" s="78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</row>
    <row r="764" spans="4:52" x14ac:dyDescent="0.25">
      <c r="D764" s="78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</row>
    <row r="765" spans="4:52" x14ac:dyDescent="0.25">
      <c r="D765" s="78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</row>
    <row r="766" spans="4:52" x14ac:dyDescent="0.25">
      <c r="D766" s="78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</row>
    <row r="767" spans="4:52" x14ac:dyDescent="0.25">
      <c r="D767" s="78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</row>
    <row r="768" spans="4:52" x14ac:dyDescent="0.25">
      <c r="D768" s="78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</row>
    <row r="769" spans="4:52" x14ac:dyDescent="0.25">
      <c r="D769" s="78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</row>
    <row r="770" spans="4:52" x14ac:dyDescent="0.25">
      <c r="D770" s="78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</row>
    <row r="771" spans="4:52" x14ac:dyDescent="0.25">
      <c r="D771" s="78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</row>
    <row r="772" spans="4:52" x14ac:dyDescent="0.25">
      <c r="D772" s="78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</row>
    <row r="773" spans="4:52" x14ac:dyDescent="0.25">
      <c r="D773" s="78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</row>
    <row r="774" spans="4:52" x14ac:dyDescent="0.25">
      <c r="D774" s="78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</row>
    <row r="775" spans="4:52" x14ac:dyDescent="0.25">
      <c r="D775" s="78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</row>
    <row r="776" spans="4:52" x14ac:dyDescent="0.25">
      <c r="D776" s="78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</row>
    <row r="777" spans="4:52" x14ac:dyDescent="0.25">
      <c r="D777" s="78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</row>
    <row r="778" spans="4:52" x14ac:dyDescent="0.25">
      <c r="D778" s="78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</row>
    <row r="779" spans="4:52" x14ac:dyDescent="0.25">
      <c r="D779" s="78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</row>
    <row r="780" spans="4:52" x14ac:dyDescent="0.25">
      <c r="D780" s="78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</row>
    <row r="781" spans="4:52" x14ac:dyDescent="0.25">
      <c r="D781" s="78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</row>
    <row r="782" spans="4:52" x14ac:dyDescent="0.25">
      <c r="D782" s="78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</row>
    <row r="783" spans="4:52" x14ac:dyDescent="0.25">
      <c r="D783" s="78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</row>
    <row r="784" spans="4:52" x14ac:dyDescent="0.25">
      <c r="D784" s="78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</row>
    <row r="785" spans="4:52" x14ac:dyDescent="0.25">
      <c r="D785" s="78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</row>
    <row r="786" spans="4:52" x14ac:dyDescent="0.25">
      <c r="D786" s="78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</row>
    <row r="787" spans="4:52" x14ac:dyDescent="0.25">
      <c r="D787" s="78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</row>
    <row r="788" spans="4:52" x14ac:dyDescent="0.25">
      <c r="D788" s="78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</row>
    <row r="789" spans="4:52" x14ac:dyDescent="0.25">
      <c r="D789" s="78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</row>
    <row r="790" spans="4:52" x14ac:dyDescent="0.25">
      <c r="D790" s="78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</row>
    <row r="791" spans="4:52" x14ac:dyDescent="0.25">
      <c r="D791" s="78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</row>
    <row r="792" spans="4:52" x14ac:dyDescent="0.25">
      <c r="D792" s="78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</row>
    <row r="793" spans="4:52" x14ac:dyDescent="0.25">
      <c r="D793" s="78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</row>
    <row r="794" spans="4:52" x14ac:dyDescent="0.25">
      <c r="D794" s="78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</row>
    <row r="795" spans="4:52" x14ac:dyDescent="0.25">
      <c r="D795" s="78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</row>
    <row r="796" spans="4:52" x14ac:dyDescent="0.25">
      <c r="D796" s="78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</row>
    <row r="797" spans="4:52" x14ac:dyDescent="0.25">
      <c r="D797" s="78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</row>
    <row r="798" spans="4:52" x14ac:dyDescent="0.25">
      <c r="D798" s="78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</row>
    <row r="799" spans="4:52" x14ac:dyDescent="0.25">
      <c r="D799" s="78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</row>
    <row r="800" spans="4:52" x14ac:dyDescent="0.25">
      <c r="D800" s="78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</row>
    <row r="801" spans="4:52" x14ac:dyDescent="0.25">
      <c r="D801" s="78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</row>
    <row r="802" spans="4:52" x14ac:dyDescent="0.25">
      <c r="D802" s="78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</row>
    <row r="803" spans="4:52" x14ac:dyDescent="0.25">
      <c r="D803" s="78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</row>
    <row r="804" spans="4:52" x14ac:dyDescent="0.25">
      <c r="D804" s="78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</row>
    <row r="805" spans="4:52" x14ac:dyDescent="0.25">
      <c r="D805" s="78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</row>
    <row r="806" spans="4:52" x14ac:dyDescent="0.25">
      <c r="D806" s="78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</row>
    <row r="807" spans="4:52" x14ac:dyDescent="0.25">
      <c r="D807" s="78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</row>
    <row r="808" spans="4:52" x14ac:dyDescent="0.25">
      <c r="D808" s="78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</row>
    <row r="809" spans="4:52" x14ac:dyDescent="0.25">
      <c r="D809" s="78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</row>
    <row r="810" spans="4:52" x14ac:dyDescent="0.25">
      <c r="D810" s="78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</row>
    <row r="811" spans="4:52" x14ac:dyDescent="0.25">
      <c r="D811" s="78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</row>
    <row r="812" spans="4:52" x14ac:dyDescent="0.25">
      <c r="D812" s="78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</row>
    <row r="813" spans="4:52" x14ac:dyDescent="0.25">
      <c r="D813" s="78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</row>
    <row r="814" spans="4:52" x14ac:dyDescent="0.25">
      <c r="D814" s="78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</row>
    <row r="815" spans="4:52" x14ac:dyDescent="0.25">
      <c r="D815" s="78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</row>
    <row r="816" spans="4:52" x14ac:dyDescent="0.25">
      <c r="D816" s="78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</row>
    <row r="817" spans="4:52" x14ac:dyDescent="0.25">
      <c r="D817" s="78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</row>
    <row r="818" spans="4:52" x14ac:dyDescent="0.25">
      <c r="D818" s="78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</row>
    <row r="819" spans="4:52" x14ac:dyDescent="0.25">
      <c r="D819" s="78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</row>
    <row r="820" spans="4:52" x14ac:dyDescent="0.25">
      <c r="D820" s="78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</row>
    <row r="821" spans="4:52" x14ac:dyDescent="0.25">
      <c r="D821" s="78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</row>
    <row r="822" spans="4:52" x14ac:dyDescent="0.25">
      <c r="D822" s="78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</row>
    <row r="823" spans="4:52" x14ac:dyDescent="0.25">
      <c r="D823" s="78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</row>
    <row r="824" spans="4:52" x14ac:dyDescent="0.25">
      <c r="D824" s="78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</row>
    <row r="825" spans="4:52" x14ac:dyDescent="0.25">
      <c r="D825" s="78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</row>
    <row r="826" spans="4:52" x14ac:dyDescent="0.25">
      <c r="D826" s="78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</row>
    <row r="827" spans="4:52" x14ac:dyDescent="0.25">
      <c r="D827" s="78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  <c r="AR827" s="56"/>
      <c r="AS827" s="56"/>
      <c r="AT827" s="56"/>
      <c r="AU827" s="56"/>
      <c r="AV827" s="56"/>
      <c r="AW827" s="56"/>
      <c r="AX827" s="56"/>
      <c r="AY827" s="56"/>
      <c r="AZ827" s="56"/>
    </row>
    <row r="828" spans="4:52" x14ac:dyDescent="0.25">
      <c r="D828" s="78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  <c r="AR828" s="56"/>
      <c r="AS828" s="56"/>
      <c r="AT828" s="56"/>
      <c r="AU828" s="56"/>
      <c r="AV828" s="56"/>
      <c r="AW828" s="56"/>
      <c r="AX828" s="56"/>
      <c r="AY828" s="56"/>
      <c r="AZ828" s="56"/>
    </row>
    <row r="829" spans="4:52" x14ac:dyDescent="0.25">
      <c r="D829" s="78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</row>
    <row r="830" spans="4:52" x14ac:dyDescent="0.25">
      <c r="D830" s="78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  <c r="AR830" s="56"/>
      <c r="AS830" s="56"/>
      <c r="AT830" s="56"/>
      <c r="AU830" s="56"/>
      <c r="AV830" s="56"/>
      <c r="AW830" s="56"/>
      <c r="AX830" s="56"/>
      <c r="AY830" s="56"/>
      <c r="AZ830" s="56"/>
    </row>
    <row r="831" spans="4:52" x14ac:dyDescent="0.25">
      <c r="D831" s="78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  <c r="AR831" s="56"/>
      <c r="AS831" s="56"/>
      <c r="AT831" s="56"/>
      <c r="AU831" s="56"/>
      <c r="AV831" s="56"/>
      <c r="AW831" s="56"/>
      <c r="AX831" s="56"/>
      <c r="AY831" s="56"/>
      <c r="AZ831" s="56"/>
    </row>
    <row r="832" spans="4:52" x14ac:dyDescent="0.25">
      <c r="D832" s="78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</row>
    <row r="833" spans="4:52" x14ac:dyDescent="0.25">
      <c r="D833" s="78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</row>
    <row r="834" spans="4:52" x14ac:dyDescent="0.25">
      <c r="D834" s="78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</row>
    <row r="835" spans="4:52" x14ac:dyDescent="0.25">
      <c r="D835" s="78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</row>
    <row r="836" spans="4:52" x14ac:dyDescent="0.25">
      <c r="D836" s="78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</row>
    <row r="837" spans="4:52" x14ac:dyDescent="0.25">
      <c r="D837" s="78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</row>
    <row r="838" spans="4:52" x14ac:dyDescent="0.25">
      <c r="D838" s="78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</row>
    <row r="839" spans="4:52" x14ac:dyDescent="0.25">
      <c r="D839" s="78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</row>
    <row r="840" spans="4:52" x14ac:dyDescent="0.25">
      <c r="D840" s="78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</row>
    <row r="841" spans="4:52" x14ac:dyDescent="0.25">
      <c r="D841" s="78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</row>
    <row r="842" spans="4:52" x14ac:dyDescent="0.25">
      <c r="D842" s="78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</row>
    <row r="843" spans="4:52" x14ac:dyDescent="0.25">
      <c r="D843" s="78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</row>
    <row r="844" spans="4:52" x14ac:dyDescent="0.25">
      <c r="D844" s="78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</row>
    <row r="845" spans="4:52" x14ac:dyDescent="0.25">
      <c r="D845" s="78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</row>
    <row r="846" spans="4:52" x14ac:dyDescent="0.25">
      <c r="D846" s="78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</row>
    <row r="847" spans="4:52" x14ac:dyDescent="0.25">
      <c r="D847" s="78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</row>
    <row r="848" spans="4:52" x14ac:dyDescent="0.25">
      <c r="D848" s="78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</row>
    <row r="849" spans="4:52" x14ac:dyDescent="0.25">
      <c r="D849" s="78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</row>
    <row r="850" spans="4:52" x14ac:dyDescent="0.25">
      <c r="D850" s="78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</row>
    <row r="851" spans="4:52" x14ac:dyDescent="0.25">
      <c r="D851" s="78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</row>
    <row r="852" spans="4:52" x14ac:dyDescent="0.25">
      <c r="D852" s="78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</row>
    <row r="853" spans="4:52" x14ac:dyDescent="0.25">
      <c r="D853" s="78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</row>
    <row r="854" spans="4:52" x14ac:dyDescent="0.25">
      <c r="D854" s="78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</row>
    <row r="855" spans="4:52" x14ac:dyDescent="0.25">
      <c r="D855" s="78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</row>
    <row r="856" spans="4:52" x14ac:dyDescent="0.25">
      <c r="D856" s="78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</row>
    <row r="857" spans="4:52" x14ac:dyDescent="0.25">
      <c r="D857" s="78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</row>
    <row r="858" spans="4:52" x14ac:dyDescent="0.25">
      <c r="D858" s="78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</row>
    <row r="859" spans="4:52" x14ac:dyDescent="0.25">
      <c r="D859" s="78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</row>
    <row r="860" spans="4:52" x14ac:dyDescent="0.25">
      <c r="D860" s="78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</row>
    <row r="861" spans="4:52" x14ac:dyDescent="0.25">
      <c r="D861" s="78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</row>
    <row r="862" spans="4:52" x14ac:dyDescent="0.25">
      <c r="D862" s="78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</row>
    <row r="863" spans="4:52" x14ac:dyDescent="0.25">
      <c r="D863" s="78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</row>
    <row r="864" spans="4:52" x14ac:dyDescent="0.25">
      <c r="D864" s="78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</row>
    <row r="865" spans="4:52" x14ac:dyDescent="0.25">
      <c r="D865" s="78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</row>
    <row r="866" spans="4:52" x14ac:dyDescent="0.25">
      <c r="D866" s="78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</row>
    <row r="867" spans="4:52" x14ac:dyDescent="0.25">
      <c r="D867" s="78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</row>
    <row r="868" spans="4:52" x14ac:dyDescent="0.25">
      <c r="D868" s="78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</row>
    <row r="869" spans="4:52" x14ac:dyDescent="0.25">
      <c r="D869" s="78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</row>
    <row r="870" spans="4:52" x14ac:dyDescent="0.25">
      <c r="D870" s="78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</row>
    <row r="871" spans="4:52" x14ac:dyDescent="0.25">
      <c r="D871" s="78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</row>
    <row r="872" spans="4:52" x14ac:dyDescent="0.25">
      <c r="D872" s="78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</row>
    <row r="873" spans="4:52" x14ac:dyDescent="0.25">
      <c r="D873" s="78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</row>
    <row r="874" spans="4:52" x14ac:dyDescent="0.25">
      <c r="D874" s="78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</row>
    <row r="875" spans="4:52" x14ac:dyDescent="0.25">
      <c r="D875" s="78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</row>
    <row r="876" spans="4:52" x14ac:dyDescent="0.25">
      <c r="D876" s="78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</row>
    <row r="877" spans="4:52" x14ac:dyDescent="0.25">
      <c r="D877" s="78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  <c r="AR877" s="56"/>
      <c r="AS877" s="56"/>
      <c r="AT877" s="56"/>
      <c r="AU877" s="56"/>
      <c r="AV877" s="56"/>
      <c r="AW877" s="56"/>
      <c r="AX877" s="56"/>
      <c r="AY877" s="56"/>
      <c r="AZ877" s="56"/>
    </row>
    <row r="878" spans="4:52" x14ac:dyDescent="0.25">
      <c r="D878" s="78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  <c r="AR878" s="56"/>
      <c r="AS878" s="56"/>
      <c r="AT878" s="56"/>
      <c r="AU878" s="56"/>
      <c r="AV878" s="56"/>
      <c r="AW878" s="56"/>
      <c r="AX878" s="56"/>
      <c r="AY878" s="56"/>
      <c r="AZ878" s="56"/>
    </row>
    <row r="879" spans="4:52" x14ac:dyDescent="0.25">
      <c r="D879" s="78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</row>
    <row r="880" spans="4:52" x14ac:dyDescent="0.25">
      <c r="D880" s="78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  <c r="AR880" s="56"/>
      <c r="AS880" s="56"/>
      <c r="AT880" s="56"/>
      <c r="AU880" s="56"/>
      <c r="AV880" s="56"/>
      <c r="AW880" s="56"/>
      <c r="AX880" s="56"/>
      <c r="AY880" s="56"/>
      <c r="AZ880" s="56"/>
    </row>
    <row r="881" spans="4:52" x14ac:dyDescent="0.25">
      <c r="D881" s="78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  <c r="AR881" s="56"/>
      <c r="AS881" s="56"/>
      <c r="AT881" s="56"/>
      <c r="AU881" s="56"/>
      <c r="AV881" s="56"/>
      <c r="AW881" s="56"/>
      <c r="AX881" s="56"/>
      <c r="AY881" s="56"/>
      <c r="AZ881" s="56"/>
    </row>
    <row r="882" spans="4:52" x14ac:dyDescent="0.25">
      <c r="D882" s="78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  <c r="AR882" s="56"/>
      <c r="AS882" s="56"/>
      <c r="AT882" s="56"/>
      <c r="AU882" s="56"/>
      <c r="AV882" s="56"/>
      <c r="AW882" s="56"/>
      <c r="AX882" s="56"/>
      <c r="AY882" s="56"/>
      <c r="AZ882" s="56"/>
    </row>
    <row r="883" spans="4:52" x14ac:dyDescent="0.25">
      <c r="D883" s="78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  <c r="AR883" s="56"/>
      <c r="AS883" s="56"/>
      <c r="AT883" s="56"/>
      <c r="AU883" s="56"/>
      <c r="AV883" s="56"/>
      <c r="AW883" s="56"/>
      <c r="AX883" s="56"/>
      <c r="AY883" s="56"/>
      <c r="AZ883" s="56"/>
    </row>
    <row r="884" spans="4:52" x14ac:dyDescent="0.25">
      <c r="D884" s="78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  <c r="AR884" s="56"/>
      <c r="AS884" s="56"/>
      <c r="AT884" s="56"/>
      <c r="AU884" s="56"/>
      <c r="AV884" s="56"/>
      <c r="AW884" s="56"/>
      <c r="AX884" s="56"/>
      <c r="AY884" s="56"/>
      <c r="AZ884" s="56"/>
    </row>
    <row r="885" spans="4:52" x14ac:dyDescent="0.25">
      <c r="D885" s="78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  <c r="AR885" s="56"/>
      <c r="AS885" s="56"/>
      <c r="AT885" s="56"/>
      <c r="AU885" s="56"/>
      <c r="AV885" s="56"/>
      <c r="AW885" s="56"/>
      <c r="AX885" s="56"/>
      <c r="AY885" s="56"/>
      <c r="AZ885" s="56"/>
    </row>
    <row r="886" spans="4:52" x14ac:dyDescent="0.25">
      <c r="D886" s="78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  <c r="AR886" s="56"/>
      <c r="AS886" s="56"/>
      <c r="AT886" s="56"/>
      <c r="AU886" s="56"/>
      <c r="AV886" s="56"/>
      <c r="AW886" s="56"/>
      <c r="AX886" s="56"/>
      <c r="AY886" s="56"/>
      <c r="AZ886" s="56"/>
    </row>
    <row r="887" spans="4:52" x14ac:dyDescent="0.25">
      <c r="D887" s="78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  <c r="AR887" s="56"/>
      <c r="AS887" s="56"/>
      <c r="AT887" s="56"/>
      <c r="AU887" s="56"/>
      <c r="AV887" s="56"/>
      <c r="AW887" s="56"/>
      <c r="AX887" s="56"/>
      <c r="AY887" s="56"/>
      <c r="AZ887" s="56"/>
    </row>
    <row r="888" spans="4:52" x14ac:dyDescent="0.25"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  <c r="AR888" s="56"/>
      <c r="AS888" s="56"/>
      <c r="AT888" s="56"/>
      <c r="AU888" s="56"/>
      <c r="AV888" s="56"/>
      <c r="AW888" s="56"/>
      <c r="AX888" s="56"/>
      <c r="AY888" s="56"/>
      <c r="AZ888" s="56"/>
    </row>
    <row r="889" spans="4:52" x14ac:dyDescent="0.25"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  <c r="AR889" s="56"/>
      <c r="AS889" s="56"/>
      <c r="AT889" s="56"/>
      <c r="AU889" s="56"/>
      <c r="AV889" s="56"/>
      <c r="AW889" s="56"/>
      <c r="AX889" s="56"/>
      <c r="AY889" s="56"/>
      <c r="AZ889" s="56"/>
    </row>
    <row r="890" spans="4:52" x14ac:dyDescent="0.25"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  <c r="AR890" s="56"/>
      <c r="AS890" s="56"/>
      <c r="AT890" s="56"/>
      <c r="AU890" s="56"/>
      <c r="AV890" s="56"/>
      <c r="AW890" s="56"/>
      <c r="AX890" s="56"/>
      <c r="AY890" s="56"/>
      <c r="AZ890" s="56"/>
    </row>
    <row r="891" spans="4:52" x14ac:dyDescent="0.25"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  <c r="AR891" s="56"/>
      <c r="AS891" s="56"/>
      <c r="AT891" s="56"/>
      <c r="AU891" s="56"/>
      <c r="AV891" s="56"/>
      <c r="AW891" s="56"/>
      <c r="AX891" s="56"/>
      <c r="AY891" s="56"/>
      <c r="AZ891" s="56"/>
    </row>
    <row r="892" spans="4:52" x14ac:dyDescent="0.25"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  <c r="AR892" s="56"/>
      <c r="AS892" s="56"/>
      <c r="AT892" s="56"/>
      <c r="AU892" s="56"/>
      <c r="AV892" s="56"/>
      <c r="AW892" s="56"/>
      <c r="AX892" s="56"/>
      <c r="AY892" s="56"/>
      <c r="AZ892" s="56"/>
    </row>
  </sheetData>
  <autoFilter ref="A6:BA37" xr:uid="{00000000-0009-0000-0000-000008000000}">
    <sortState xmlns:xlrd2="http://schemas.microsoft.com/office/spreadsheetml/2017/richdata2" ref="A7:BA53">
      <sortCondition descending="1" ref="BA6:BA37"/>
    </sortState>
  </autoFilter>
  <sortState xmlns:xlrd2="http://schemas.microsoft.com/office/spreadsheetml/2017/richdata2" ref="B7:BA49">
    <sortCondition descending="1" ref="BA7:BA49"/>
  </sortState>
  <mergeCells count="29">
    <mergeCell ref="A1:BA1"/>
    <mergeCell ref="A2:BA2"/>
    <mergeCell ref="A3:BA3"/>
    <mergeCell ref="A4:BA4"/>
    <mergeCell ref="A5:D5"/>
    <mergeCell ref="E5:F5"/>
    <mergeCell ref="G5:H5"/>
    <mergeCell ref="I5:J5"/>
    <mergeCell ref="K5:L5"/>
    <mergeCell ref="M5:N5"/>
    <mergeCell ref="O5:P5"/>
    <mergeCell ref="Q5:R5"/>
    <mergeCell ref="U5:V5"/>
    <mergeCell ref="W5:X5"/>
    <mergeCell ref="S5:T5"/>
    <mergeCell ref="Y5:Z5"/>
    <mergeCell ref="AA5:AB5"/>
    <mergeCell ref="AC5:AD5"/>
    <mergeCell ref="AE5:AF5"/>
    <mergeCell ref="AY5:AZ5"/>
    <mergeCell ref="AQ5:AR5"/>
    <mergeCell ref="AS5:AT5"/>
    <mergeCell ref="AU5:AV5"/>
    <mergeCell ref="AW5:AX5"/>
    <mergeCell ref="AM5:AN5"/>
    <mergeCell ref="AO5:AP5"/>
    <mergeCell ref="AK5:AL5"/>
    <mergeCell ref="AG5:AH5"/>
    <mergeCell ref="AI5:AJ5"/>
  </mergeCells>
  <printOptions horizontalCentered="1" verticalCentered="1"/>
  <pageMargins left="0.39370078740157483" right="0.39370078740157483" top="0.59055118110236227" bottom="0.59055118110236227" header="0" footer="0"/>
  <pageSetup paperSize="9" scale="73" orientation="portrait" r:id="rId1"/>
  <headerFooter>
    <oddFooter>&amp;C&amp;"Calibri,Negrita Cursiva"&amp;16&amp;K660066Federación Costarricense de Tenis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U10M</vt:lpstr>
      <vt:lpstr>U12M</vt:lpstr>
      <vt:lpstr>U14M</vt:lpstr>
      <vt:lpstr>U16M </vt:lpstr>
      <vt:lpstr>U18M</vt:lpstr>
      <vt:lpstr>U10F</vt:lpstr>
      <vt:lpstr>U12F</vt:lpstr>
      <vt:lpstr>U14F</vt:lpstr>
      <vt:lpstr>U16F</vt:lpstr>
      <vt:lpstr>U18F</vt:lpstr>
      <vt:lpstr>EDADES POR CATEGORIA</vt:lpstr>
      <vt:lpstr>'EDADES POR CATEGORIA'!Área_de_impresión</vt:lpstr>
      <vt:lpstr>U10F!Área_de_impresión</vt:lpstr>
      <vt:lpstr>U10M!Área_de_impresión</vt:lpstr>
      <vt:lpstr>U12F!Área_de_impresión</vt:lpstr>
      <vt:lpstr>U12M!Área_de_impresión</vt:lpstr>
      <vt:lpstr>U14F!Área_de_impresión</vt:lpstr>
      <vt:lpstr>U14M!Área_de_impresión</vt:lpstr>
      <vt:lpstr>U16F!Área_de_impresión</vt:lpstr>
      <vt:lpstr>'U16M '!Área_de_impresión</vt:lpstr>
      <vt:lpstr>U18F!Área_de_impresión</vt:lpstr>
      <vt:lpstr>U18M!Área_de_impresión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Castro</dc:creator>
  <cp:keywords/>
  <dc:description/>
  <cp:lastModifiedBy>Tatiana Quiros</cp:lastModifiedBy>
  <cp:revision/>
  <cp:lastPrinted>2023-12-20T19:20:31Z</cp:lastPrinted>
  <dcterms:created xsi:type="dcterms:W3CDTF">2019-06-14T21:00:10Z</dcterms:created>
  <dcterms:modified xsi:type="dcterms:W3CDTF">2024-01-13T00:31:21Z</dcterms:modified>
  <cp:category/>
  <cp:contentStatus/>
</cp:coreProperties>
</file>